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7AB4EA1E-CAA1-4C6C-9170-32A63B724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G41" i="1"/>
  <c r="J41" i="1" s="1"/>
  <c r="G40" i="1"/>
  <c r="J40" i="1" s="1"/>
  <c r="G39" i="1"/>
  <c r="J39" i="1" s="1"/>
  <c r="G38" i="1"/>
  <c r="J38" i="1" s="1"/>
  <c r="I37" i="1"/>
  <c r="H37" i="1"/>
  <c r="J37" i="1" s="1"/>
  <c r="G37" i="1"/>
  <c r="F37" i="1"/>
  <c r="E37" i="1"/>
  <c r="G36" i="1"/>
  <c r="J36" i="1" s="1"/>
  <c r="G35" i="1"/>
  <c r="J35" i="1" s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I27" i="1"/>
  <c r="H27" i="1"/>
  <c r="F27" i="1"/>
  <c r="G27" i="1" s="1"/>
  <c r="J27" i="1" s="1"/>
  <c r="E27" i="1"/>
  <c r="G26" i="1"/>
  <c r="J26" i="1" s="1"/>
  <c r="G25" i="1"/>
  <c r="J25" i="1" s="1"/>
  <c r="G24" i="1"/>
  <c r="J24" i="1" s="1"/>
  <c r="G23" i="1"/>
  <c r="J23" i="1" s="1"/>
  <c r="G22" i="1"/>
  <c r="J22" i="1" s="1"/>
  <c r="J21" i="1"/>
  <c r="G21" i="1"/>
  <c r="G20" i="1"/>
  <c r="J20" i="1" s="1"/>
  <c r="I19" i="1"/>
  <c r="H19" i="1"/>
  <c r="F19" i="1"/>
  <c r="E19" i="1"/>
  <c r="G19" i="1" s="1"/>
  <c r="G18" i="1"/>
  <c r="J18" i="1"/>
  <c r="J17" i="1"/>
  <c r="G17" i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I10" i="1"/>
  <c r="I43" i="1" s="1"/>
  <c r="H10" i="1"/>
  <c r="H43" i="1" s="1"/>
  <c r="F10" i="1"/>
  <c r="E10" i="1"/>
  <c r="E43" i="1" s="1"/>
  <c r="G43" i="1" s="1"/>
  <c r="G10" i="1"/>
  <c r="J10" i="1" l="1"/>
  <c r="J19" i="1"/>
  <c r="J43" i="1"/>
</calcChain>
</file>

<file path=xl/sharedStrings.xml><?xml version="1.0" encoding="utf-8"?>
<sst xmlns="http://schemas.openxmlformats.org/spreadsheetml/2006/main" count="44" uniqueCount="44">
  <si>
    <t>H. AYUNTAMIENTO DE CUAUTLA, JAL.</t>
  </si>
  <si>
    <t>AL 30 DE SEPTIEMBRE DEL 2021</t>
  </si>
  <si>
    <t>Concepto</t>
  </si>
  <si>
    <t>EGRESOS PR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</si>
  <si>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</si>
  <si>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</si>
  <si>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</si>
  <si>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</si>
  <si>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</si>
  <si>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</si>
  <si>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</si>
  <si>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</si>
  <si>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</si>
  <si>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</si>
  <si>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</si>
  <si>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</si>
  <si>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</si>
  <si>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</si>
  <si>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</si>
  <si>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</si>
  <si>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</si>
  <si>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</si>
  <si>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</si>
  <si>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</si>
  <si>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</si>
  <si>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</si>
  <si>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</si>
  <si>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</si>
  <si>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</si>
  <si>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</si>
  <si>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</si>
  <si>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</si>
  <si>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</si>
  <si>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</si>
  <si>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</si>
  <si>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</si>
  <si>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</si>
  <si>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</si>
  <si>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</si>
  <si>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</si>
  <si>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</si>
  <si>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</si>
  <si>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</si>
  <si>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ESTADO ANALÍTICO DEL EJERCICIO DEL PRESUPUESTO DE EGRESOS CLASIFICACIÓN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</si>
</sst>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56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workbookViewId="0">
      <selection activeCell="I36" sqref="I36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7.5" customHeight="1" x14ac:dyDescent="0.25"/>
    <row r="2" spans="1:10" ht="15.75" x14ac:dyDescent="0.25">
      <c r="B2" s="45" t="s">
        <v>0</v>
      </c>
      <c r="C2" s="46"/>
      <c r="D2" s="46"/>
      <c r="E2" s="46"/>
      <c r="F2" s="46"/>
      <c r="G2" s="46"/>
      <c r="H2" s="46"/>
      <c r="I2" s="46"/>
      <c r="J2" s="47"/>
    </row>
    <row r="3" spans="1:10" ht="15.75" x14ac:dyDescent="0.25">
      <c r="B3" s="48" t="s">
        <v>43</v>
      </c>
      <c r="C3" s="49"/>
      <c r="D3" s="49"/>
      <c r="E3" s="49"/>
      <c r="F3" s="49"/>
      <c r="G3" s="49"/>
      <c r="H3" s="49"/>
      <c r="I3" s="49"/>
      <c r="J3" s="50"/>
    </row>
    <row r="4" spans="1:10" ht="15.75" x14ac:dyDescent="0.25">
      <c r="B4" s="51" t="s">
        <v>1</v>
      </c>
      <c r="C4" s="52"/>
      <c r="D4" s="52"/>
      <c r="E4" s="52"/>
      <c r="F4" s="52"/>
      <c r="G4" s="52"/>
      <c r="H4" s="52"/>
      <c r="I4" s="52"/>
      <c r="J4" s="5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36" t="s">
        <v>2</v>
      </c>
      <c r="C6" s="37"/>
      <c r="D6" s="38"/>
      <c r="E6" s="42" t="s">
        <v>3</v>
      </c>
      <c r="F6" s="43"/>
      <c r="G6" s="43"/>
      <c r="H6" s="43"/>
      <c r="I6" s="44"/>
      <c r="J6" s="54" t="s">
        <v>4</v>
      </c>
    </row>
    <row r="7" spans="1:10" ht="22.5" x14ac:dyDescent="0.25">
      <c r="B7" s="39"/>
      <c r="C7" s="40"/>
      <c r="D7" s="41"/>
      <c r="E7" s="6" t="s">
        <v>5</v>
      </c>
      <c r="F7" s="7" t="s">
        <v>6</v>
      </c>
      <c r="G7" s="6" t="s">
        <v>7</v>
      </c>
      <c r="H7" s="6" t="s">
        <v>8</v>
      </c>
      <c r="I7" s="8" t="s">
        <v>9</v>
      </c>
      <c r="J7" s="55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x14ac:dyDescent="0.25">
      <c r="A10" s="11"/>
      <c r="B10" s="16"/>
      <c r="C10" s="33" t="s">
        <v>10</v>
      </c>
      <c r="D10" s="34"/>
      <c r="E10" s="17">
        <f>SUM(E11:E18)</f>
        <v>23158921</v>
      </c>
      <c r="F10" s="17">
        <f>SUM(F11:F18)</f>
        <v>0</v>
      </c>
      <c r="G10" s="17">
        <f t="shared" ref="G10:G27" si="0">E10+F10</f>
        <v>23158921</v>
      </c>
      <c r="H10" s="17">
        <f>SUM(H11:H18)</f>
        <v>24653640.66</v>
      </c>
      <c r="I10" s="17">
        <f>SUM(I11:I18)</f>
        <v>24653640.66</v>
      </c>
      <c r="J10" s="18">
        <f t="shared" ref="J10:J41" si="1">IF(AND(H10&gt;=0,G10&gt;=0),(G10-H10),"-")</f>
        <v>-1494719.6600000001</v>
      </c>
    </row>
    <row r="11" spans="1:10" x14ac:dyDescent="0.25">
      <c r="A11" s="11"/>
      <c r="B11" s="16"/>
      <c r="C11" s="19">
        <v>110</v>
      </c>
      <c r="D11" s="20" t="s">
        <v>11</v>
      </c>
      <c r="E11" s="21">
        <v>0</v>
      </c>
      <c r="F11" s="21">
        <v>0</v>
      </c>
      <c r="G11" s="22">
        <f t="shared" si="0"/>
        <v>0</v>
      </c>
      <c r="H11" s="21">
        <v>0</v>
      </c>
      <c r="I11" s="21">
        <v>0</v>
      </c>
      <c r="J11" s="23">
        <f t="shared" si="1"/>
        <v>0</v>
      </c>
    </row>
    <row r="12" spans="1:10" x14ac:dyDescent="0.25">
      <c r="A12" s="11"/>
      <c r="B12" s="16"/>
      <c r="C12" s="19">
        <v>120</v>
      </c>
      <c r="D12" s="20" t="s">
        <v>12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130</v>
      </c>
      <c r="D13" s="20" t="s">
        <v>13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140</v>
      </c>
      <c r="D14" s="20" t="s">
        <v>14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150</v>
      </c>
      <c r="D15" s="20" t="s">
        <v>15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160</v>
      </c>
      <c r="D16" s="20" t="s">
        <v>16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170</v>
      </c>
      <c r="D17" s="20" t="s">
        <v>17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180</v>
      </c>
      <c r="D18" s="20" t="s">
        <v>18</v>
      </c>
      <c r="E18" s="21">
        <v>23158921</v>
      </c>
      <c r="F18" s="21">
        <v>0</v>
      </c>
      <c r="G18" s="22">
        <f t="shared" si="0"/>
        <v>23158921</v>
      </c>
      <c r="H18" s="21">
        <v>24653640.66</v>
      </c>
      <c r="I18" s="21">
        <v>24653640.66</v>
      </c>
      <c r="J18" s="23">
        <f t="shared" si="1"/>
        <v>-1494719.6600000001</v>
      </c>
    </row>
    <row r="19" spans="1:10" x14ac:dyDescent="0.25">
      <c r="A19" s="11"/>
      <c r="B19" s="16"/>
      <c r="C19" s="33" t="s">
        <v>19</v>
      </c>
      <c r="D19" s="34"/>
      <c r="E19" s="17">
        <f>SUM(E20:E26)</f>
        <v>0</v>
      </c>
      <c r="F19" s="17">
        <f>SUM(F20:F26)</f>
        <v>0</v>
      </c>
      <c r="G19" s="17">
        <f t="shared" si="0"/>
        <v>0</v>
      </c>
      <c r="H19" s="17">
        <f>SUM(H20:H26)</f>
        <v>0</v>
      </c>
      <c r="I19" s="17">
        <f>SUM(I20:I26)</f>
        <v>0</v>
      </c>
      <c r="J19" s="18">
        <f t="shared" si="1"/>
        <v>0</v>
      </c>
    </row>
    <row r="20" spans="1:10" x14ac:dyDescent="0.25">
      <c r="A20" s="11"/>
      <c r="B20" s="16"/>
      <c r="C20" s="19">
        <v>210</v>
      </c>
      <c r="D20" s="24" t="s">
        <v>20</v>
      </c>
      <c r="E20" s="21">
        <v>0</v>
      </c>
      <c r="F20" s="21">
        <v>0</v>
      </c>
      <c r="G20" s="22">
        <f t="shared" si="0"/>
        <v>0</v>
      </c>
      <c r="H20" s="21">
        <v>0</v>
      </c>
      <c r="I20" s="21">
        <v>0</v>
      </c>
      <c r="J20" s="23">
        <f t="shared" si="1"/>
        <v>0</v>
      </c>
    </row>
    <row r="21" spans="1:10" x14ac:dyDescent="0.25">
      <c r="A21" s="11"/>
      <c r="B21" s="16"/>
      <c r="C21" s="19">
        <v>220</v>
      </c>
      <c r="D21" s="24" t="s">
        <v>21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230</v>
      </c>
      <c r="D22" s="24" t="s">
        <v>22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240</v>
      </c>
      <c r="D23" s="24" t="s">
        <v>23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250</v>
      </c>
      <c r="D24" s="24" t="s">
        <v>24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ht="15" customHeight="1" x14ac:dyDescent="0.25">
      <c r="A25" s="11"/>
      <c r="B25" s="16"/>
      <c r="C25" s="19">
        <v>260</v>
      </c>
      <c r="D25" s="24" t="s">
        <v>25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x14ac:dyDescent="0.25">
      <c r="A26" s="11"/>
      <c r="B26" s="16"/>
      <c r="C26" s="19">
        <v>270</v>
      </c>
      <c r="D26" s="24" t="s">
        <v>26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33" t="s">
        <v>27</v>
      </c>
      <c r="D27" s="34"/>
      <c r="E27" s="17">
        <f>SUM(E28:E36)</f>
        <v>0</v>
      </c>
      <c r="F27" s="17">
        <f>SUM(F28:F36)</f>
        <v>0</v>
      </c>
      <c r="G27" s="17">
        <f t="shared" si="0"/>
        <v>0</v>
      </c>
      <c r="H27" s="17">
        <f>SUM(H28:H36)</f>
        <v>0</v>
      </c>
      <c r="I27" s="17">
        <f>SUM(I28:I36)</f>
        <v>0</v>
      </c>
      <c r="J27" s="18">
        <f t="shared" si="1"/>
        <v>0</v>
      </c>
    </row>
    <row r="28" spans="1:10" x14ac:dyDescent="0.25">
      <c r="A28" s="11"/>
      <c r="B28" s="16"/>
      <c r="C28" s="19">
        <v>310</v>
      </c>
      <c r="D28" s="20" t="s">
        <v>28</v>
      </c>
      <c r="E28" s="21">
        <v>0</v>
      </c>
      <c r="F28" s="21">
        <v>0</v>
      </c>
      <c r="G28" s="22">
        <f t="shared" ref="G28:G35" si="2">E28+F28</f>
        <v>0</v>
      </c>
      <c r="H28" s="21">
        <v>0</v>
      </c>
      <c r="I28" s="21">
        <v>0</v>
      </c>
      <c r="J28" s="23">
        <f t="shared" si="1"/>
        <v>0</v>
      </c>
    </row>
    <row r="29" spans="1:10" x14ac:dyDescent="0.25">
      <c r="A29" s="11"/>
      <c r="B29" s="16"/>
      <c r="C29" s="19">
        <v>320</v>
      </c>
      <c r="D29" s="20" t="s">
        <v>29</v>
      </c>
      <c r="E29" s="21">
        <v>0</v>
      </c>
      <c r="F29" s="21">
        <v>0</v>
      </c>
      <c r="G29" s="22">
        <f t="shared" si="2"/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330</v>
      </c>
      <c r="D30" s="20" t="s">
        <v>30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340</v>
      </c>
      <c r="D31" s="20" t="s">
        <v>31</v>
      </c>
      <c r="E31" s="21">
        <v>0</v>
      </c>
      <c r="F31" s="21">
        <v>0</v>
      </c>
      <c r="G31" s="22">
        <f>E31+F31</f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250</v>
      </c>
      <c r="D32" s="20" t="s">
        <v>32</v>
      </c>
      <c r="E32" s="21">
        <v>0</v>
      </c>
      <c r="F32" s="21">
        <v>0</v>
      </c>
      <c r="G32" s="22">
        <f t="shared" si="2"/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360</v>
      </c>
      <c r="D33" s="20" t="s">
        <v>33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370</v>
      </c>
      <c r="D34" s="20" t="s">
        <v>34</v>
      </c>
      <c r="E34" s="21">
        <v>0</v>
      </c>
      <c r="F34" s="21">
        <v>0</v>
      </c>
      <c r="G34" s="22">
        <f>E34+F34</f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380</v>
      </c>
      <c r="D35" s="20" t="s">
        <v>35</v>
      </c>
      <c r="E35" s="21">
        <v>0</v>
      </c>
      <c r="F35" s="21">
        <v>0</v>
      </c>
      <c r="G35" s="22">
        <f t="shared" si="2"/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390</v>
      </c>
      <c r="D36" s="20" t="s">
        <v>36</v>
      </c>
      <c r="E36" s="21">
        <v>0</v>
      </c>
      <c r="F36" s="21">
        <v>0</v>
      </c>
      <c r="G36" s="22">
        <f t="shared" ref="G36:G41" si="3">E36+F36</f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33" t="s">
        <v>37</v>
      </c>
      <c r="D37" s="34"/>
      <c r="E37" s="17">
        <f>SUM(E38:E41)</f>
        <v>0</v>
      </c>
      <c r="F37" s="17">
        <f>SUM(F38:F41)</f>
        <v>0</v>
      </c>
      <c r="G37" s="17">
        <f t="shared" si="3"/>
        <v>0</v>
      </c>
      <c r="H37" s="17">
        <f>SUM(H38:H41)</f>
        <v>0</v>
      </c>
      <c r="I37" s="17">
        <f>SUM(I38:I41)</f>
        <v>0</v>
      </c>
      <c r="J37" s="18">
        <f t="shared" si="1"/>
        <v>0</v>
      </c>
    </row>
    <row r="38" spans="1:10" ht="15" customHeight="1" x14ac:dyDescent="0.25">
      <c r="A38" s="11"/>
      <c r="B38" s="16"/>
      <c r="C38" s="19">
        <v>410</v>
      </c>
      <c r="D38" s="24" t="s">
        <v>38</v>
      </c>
      <c r="E38" s="21">
        <v>0</v>
      </c>
      <c r="F38" s="21">
        <v>0</v>
      </c>
      <c r="G38" s="22">
        <f t="shared" si="3"/>
        <v>0</v>
      </c>
      <c r="H38" s="21">
        <v>0</v>
      </c>
      <c r="I38" s="21">
        <v>0</v>
      </c>
      <c r="J38" s="23">
        <f t="shared" si="1"/>
        <v>0</v>
      </c>
    </row>
    <row r="39" spans="1:10" ht="24" x14ac:dyDescent="0.25">
      <c r="A39" s="11"/>
      <c r="B39" s="16"/>
      <c r="C39" s="19">
        <v>420</v>
      </c>
      <c r="D39" s="24" t="s">
        <v>39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x14ac:dyDescent="0.25">
      <c r="A40" s="11"/>
      <c r="B40" s="16"/>
      <c r="C40" s="19">
        <v>430</v>
      </c>
      <c r="D40" s="24" t="s">
        <v>40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440</v>
      </c>
      <c r="D41" s="24" t="s">
        <v>41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5">
        <f t="shared" si="1"/>
        <v>0</v>
      </c>
    </row>
    <row r="42" spans="1:10" ht="4.5" customHeight="1" x14ac:dyDescent="0.25">
      <c r="A42" s="11"/>
      <c r="B42" s="26"/>
      <c r="C42" s="27"/>
      <c r="D42" s="26"/>
      <c r="E42" s="28"/>
      <c r="F42" s="28"/>
      <c r="G42" s="28"/>
      <c r="H42" s="28"/>
      <c r="I42" s="28"/>
      <c r="J42" s="28"/>
    </row>
    <row r="43" spans="1:10" x14ac:dyDescent="0.25">
      <c r="A43" s="11"/>
      <c r="B43" s="29"/>
      <c r="C43" s="35" t="s">
        <v>42</v>
      </c>
      <c r="D43" s="35"/>
      <c r="E43" s="30">
        <f>E10+E19+E27+E37</f>
        <v>23158921</v>
      </c>
      <c r="F43" s="30">
        <f>F10+F19+F27+F37</f>
        <v>0</v>
      </c>
      <c r="G43" s="30">
        <f>E43+F43</f>
        <v>23158921</v>
      </c>
      <c r="H43" s="30">
        <f>H10+H19+H27+H37</f>
        <v>24653640.66</v>
      </c>
      <c r="I43" s="30">
        <f>I10+I19+I27+I37</f>
        <v>24653640.66</v>
      </c>
      <c r="J43" s="31">
        <f>IF(AND(H43&gt;=0,G43&gt;=0),(G43-H43),"-")</f>
        <v>-1494719.6600000001</v>
      </c>
    </row>
    <row r="44" spans="1:10" x14ac:dyDescent="0.25">
      <c r="A44" s="11"/>
      <c r="B44" s="11"/>
      <c r="C44" s="32"/>
      <c r="D44" s="11"/>
      <c r="E44" s="11"/>
      <c r="F44" s="11"/>
      <c r="G44" s="11"/>
      <c r="H44" s="11"/>
      <c r="I44" s="11"/>
      <c r="J44" s="11"/>
    </row>
  </sheetData>
  <sheetProtection formatCells="0" formatColumns="0" formatRows="0" insertColumns="0" insertRows="0" insertHyperlinks="0" deleteColumns="0" deleteRows="0" sort="0" autoFilter="0" pivotTables="0"/>
  <mergeCells count="11">
    <mergeCell ref="B2:J2"/>
    <mergeCell ref="B3:J3"/>
    <mergeCell ref="B4:J4"/>
    <mergeCell ref="C10:D10"/>
    <mergeCell ref="C19:D19"/>
    <mergeCell ref="J6:J7"/>
    <mergeCell ref="C27:D27"/>
    <mergeCell ref="C37:D37"/>
    <mergeCell ref="C43:D43"/>
    <mergeCell ref="B6:D7"/>
    <mergeCell ref="E6:I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2022-04-19T15:55:52Z</dcterms:modified>
</cp:coreProperties>
</file>