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3ro trimestre\"/>
    </mc:Choice>
  </mc:AlternateContent>
  <xr:revisionPtr revIDLastSave="0" documentId="13_ncr:1_{809A96DF-160F-43ED-8E1F-16F8107B10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5" i="1" l="1"/>
  <c r="I47" i="1" s="1"/>
  <c r="I19" i="1"/>
  <c r="H20" i="1"/>
  <c r="G78" i="1"/>
  <c r="J78" i="1" s="1"/>
  <c r="G77" i="1"/>
  <c r="J77" i="1" s="1"/>
  <c r="G76" i="1"/>
  <c r="J76" i="1" s="1"/>
  <c r="G75" i="1"/>
  <c r="J75" i="1" s="1"/>
  <c r="I74" i="1"/>
  <c r="H74" i="1"/>
  <c r="F74" i="1"/>
  <c r="E74" i="1"/>
  <c r="G73" i="1"/>
  <c r="J73" i="1" s="1"/>
  <c r="G72" i="1"/>
  <c r="J72" i="1" s="1"/>
  <c r="G71" i="1"/>
  <c r="J71" i="1" s="1"/>
  <c r="G70" i="1"/>
  <c r="J70" i="1" s="1"/>
  <c r="G69" i="1"/>
  <c r="J69" i="1" s="1"/>
  <c r="G68" i="1"/>
  <c r="J68" i="1" s="1"/>
  <c r="G67" i="1"/>
  <c r="J67" i="1" s="1"/>
  <c r="G66" i="1"/>
  <c r="J66" i="1" s="1"/>
  <c r="G65" i="1"/>
  <c r="J65" i="1" s="1"/>
  <c r="I64" i="1"/>
  <c r="H64" i="1"/>
  <c r="F64" i="1"/>
  <c r="E64" i="1"/>
  <c r="G63" i="1"/>
  <c r="J63" i="1" s="1"/>
  <c r="G62" i="1"/>
  <c r="J62" i="1" s="1"/>
  <c r="G61" i="1"/>
  <c r="J61" i="1" s="1"/>
  <c r="G60" i="1"/>
  <c r="J60" i="1" s="1"/>
  <c r="G59" i="1"/>
  <c r="J59" i="1" s="1"/>
  <c r="G58" i="1"/>
  <c r="J58" i="1" s="1"/>
  <c r="G57" i="1"/>
  <c r="J57" i="1" s="1"/>
  <c r="I56" i="1"/>
  <c r="H56" i="1"/>
  <c r="F56" i="1"/>
  <c r="E56" i="1"/>
  <c r="G55" i="1"/>
  <c r="J55" i="1" s="1"/>
  <c r="G54" i="1"/>
  <c r="J54" i="1" s="1"/>
  <c r="G53" i="1"/>
  <c r="J53" i="1" s="1"/>
  <c r="G52" i="1"/>
  <c r="J52" i="1" s="1"/>
  <c r="G51" i="1"/>
  <c r="J51" i="1" s="1"/>
  <c r="G50" i="1"/>
  <c r="J50" i="1" s="1"/>
  <c r="G49" i="1"/>
  <c r="J49" i="1" s="1"/>
  <c r="G48" i="1"/>
  <c r="J48" i="1" s="1"/>
  <c r="H47" i="1"/>
  <c r="F47" i="1"/>
  <c r="E47" i="1"/>
  <c r="E79" i="1" l="1"/>
  <c r="G56" i="1"/>
  <c r="G64" i="1"/>
  <c r="F79" i="1"/>
  <c r="G47" i="1"/>
  <c r="J47" i="1" s="1"/>
  <c r="J64" i="1"/>
  <c r="G74" i="1"/>
  <c r="J74" i="1" s="1"/>
  <c r="I79" i="1"/>
  <c r="J56" i="1"/>
  <c r="H79" i="1"/>
  <c r="G79" i="1" l="1"/>
  <c r="J79" i="1" s="1"/>
  <c r="G42" i="1" l="1"/>
  <c r="J42" i="1" s="1"/>
  <c r="G41" i="1"/>
  <c r="J41" i="1" s="1"/>
  <c r="G40" i="1"/>
  <c r="J40" i="1" s="1"/>
  <c r="G39" i="1"/>
  <c r="J39" i="1" s="1"/>
  <c r="I38" i="1"/>
  <c r="H38" i="1"/>
  <c r="F38" i="1"/>
  <c r="E38" i="1"/>
  <c r="G37" i="1"/>
  <c r="J37" i="1" s="1"/>
  <c r="G36" i="1"/>
  <c r="J36" i="1" s="1"/>
  <c r="G35" i="1"/>
  <c r="J35" i="1" s="1"/>
  <c r="G34" i="1"/>
  <c r="J34" i="1" s="1"/>
  <c r="G33" i="1"/>
  <c r="J33" i="1" s="1"/>
  <c r="G32" i="1"/>
  <c r="J32" i="1" s="1"/>
  <c r="G31" i="1"/>
  <c r="J31" i="1" s="1"/>
  <c r="G30" i="1"/>
  <c r="J30" i="1" s="1"/>
  <c r="G29" i="1"/>
  <c r="J29" i="1" s="1"/>
  <c r="I28" i="1"/>
  <c r="H28" i="1"/>
  <c r="F28" i="1"/>
  <c r="E28" i="1"/>
  <c r="G27" i="1"/>
  <c r="J27" i="1" s="1"/>
  <c r="G26" i="1"/>
  <c r="J26" i="1" s="1"/>
  <c r="G25" i="1"/>
  <c r="J25" i="1" s="1"/>
  <c r="G24" i="1"/>
  <c r="J24" i="1" s="1"/>
  <c r="G23" i="1"/>
  <c r="J23" i="1" s="1"/>
  <c r="G22" i="1"/>
  <c r="J22" i="1" s="1"/>
  <c r="G21" i="1"/>
  <c r="J21" i="1" s="1"/>
  <c r="I20" i="1"/>
  <c r="F20" i="1"/>
  <c r="E20" i="1"/>
  <c r="G19" i="1"/>
  <c r="J19" i="1" s="1"/>
  <c r="G18" i="1"/>
  <c r="J18" i="1" s="1"/>
  <c r="G17" i="1"/>
  <c r="J17" i="1" s="1"/>
  <c r="G16" i="1"/>
  <c r="J16" i="1" s="1"/>
  <c r="G15" i="1"/>
  <c r="J15" i="1" s="1"/>
  <c r="G14" i="1"/>
  <c r="J14" i="1" s="1"/>
  <c r="G13" i="1"/>
  <c r="J13" i="1" s="1"/>
  <c r="G12" i="1"/>
  <c r="J12" i="1" s="1"/>
  <c r="I11" i="1"/>
  <c r="H11" i="1"/>
  <c r="F11" i="1"/>
  <c r="E11" i="1"/>
  <c r="F44" i="1" l="1"/>
  <c r="F80" i="1" s="1"/>
  <c r="G11" i="1"/>
  <c r="G20" i="1"/>
  <c r="J20" i="1" s="1"/>
  <c r="G28" i="1"/>
  <c r="J28" i="1" s="1"/>
  <c r="G38" i="1"/>
  <c r="H44" i="1"/>
  <c r="H80" i="1" s="1"/>
  <c r="J38" i="1"/>
  <c r="I44" i="1"/>
  <c r="E44" i="1"/>
  <c r="J11" i="1"/>
  <c r="G44" i="1" l="1"/>
  <c r="E80" i="1"/>
  <c r="G80" i="1"/>
  <c r="J80" i="1" s="1"/>
  <c r="I80" i="1"/>
  <c r="J44" i="1"/>
</calcChain>
</file>

<file path=xl/sharedStrings.xml><?xml version="1.0" encoding="utf-8"?>
<sst xmlns="http://schemas.openxmlformats.org/spreadsheetml/2006/main" count="80" uniqueCount="48">
  <si>
    <t>H. AYUNTAMIENTO DE CUAUTLA, JAL.</t>
  </si>
  <si>
    <t>GASTO POR CATEGORÍA FUNCIONAL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</si>
  <si>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</si>
  <si>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</si>
  <si>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</si>
  <si>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</si>
  <si>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</si>
  <si>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</si>
  <si>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</si>
  <si>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</si>
  <si>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</si>
  <si>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</si>
  <si>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</si>
  <si>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</si>
  <si>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</si>
  <si>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</si>
  <si>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</si>
  <si>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</si>
  <si>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</si>
  <si>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</si>
  <si>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</si>
  <si>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</si>
  <si>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</si>
  <si>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</si>
  <si>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</si>
  <si>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</si>
  <si>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</si>
  <si>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</si>
  <si>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</si>
  <si>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</si>
  <si>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</si>
  <si>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</si>
  <si>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</si>
  <si>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</si>
  <si>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</si>
  <si>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</si>
  <si>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</si>
  <si>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</si>
  <si>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</si>
  <si>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</si>
  <si>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</si>
  <si>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</si>
  <si>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EGRESOS</t>
  </si>
  <si>
    <t>GASTO NO ETIQUETADO</t>
  </si>
  <si>
    <t>Total del Gasto No Etiquetado</t>
  </si>
  <si>
    <t>GASTO ETIQUETADO</t>
  </si>
  <si>
    <t>Total del Gasto Etiquetado</t>
  </si>
  <si>
    <t>AL 30 DE SEPTIEMBRE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</si>
</sst>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Calibri"/>
      <scheme val="minor"/>
    </font>
    <font>
      <b/>
      <sz val="12"/>
      <name val="Arial"/>
    </font>
    <font>
      <b/>
      <sz val="8"/>
      <name val="Arial"/>
    </font>
    <font>
      <sz val="8"/>
      <name val="Arial"/>
    </font>
    <font>
      <b/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2" borderId="1"/>
    <xf numFmtId="43" fontId="13" fillId="2" borderId="1" applyFont="0" applyFill="0" applyBorder="0" applyAlignment="0" applyProtection="0"/>
    <xf numFmtId="44" fontId="13" fillId="2" borderId="1" applyFont="0" applyFill="0" applyBorder="0" applyAlignment="0" applyProtection="0"/>
    <xf numFmtId="166" fontId="11" fillId="2" borderId="1"/>
    <xf numFmtId="43" fontId="12" fillId="2" borderId="1" applyFont="0" applyFill="0" applyBorder="0" applyAlignment="0" applyProtection="0"/>
    <xf numFmtId="0" fontId="11" fillId="2" borderId="1"/>
    <xf numFmtId="0" fontId="13" fillId="2" borderId="1"/>
  </cellStyleXfs>
  <cellXfs count="69">
    <xf numFmtId="0" fontId="0" fillId="2" borderId="1" xfId="0"/>
    <xf numFmtId="0" fontId="1" fillId="3" borderId="1" xfId="0" applyFont="1" applyFill="1"/>
    <xf numFmtId="0" fontId="1" fillId="3" borderId="1" xfId="0" applyFont="1" applyFill="1" applyAlignment="1">
      <alignment horizontal="center"/>
    </xf>
    <xf numFmtId="164" fontId="3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/>
    <xf numFmtId="164" fontId="5" fillId="4" borderId="13" xfId="1" applyNumberFormat="1" applyFont="1" applyFill="1" applyBorder="1" applyAlignment="1" applyProtection="1">
      <alignment horizontal="center" vertical="center"/>
    </xf>
    <xf numFmtId="49" fontId="5" fillId="4" borderId="13" xfId="1" applyNumberFormat="1" applyFont="1" applyFill="1" applyBorder="1" applyAlignment="1" applyProtection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/>
    </xf>
    <xf numFmtId="0" fontId="1" fillId="2" borderId="1" xfId="0" applyFont="1" applyFill="1"/>
    <xf numFmtId="0" fontId="7" fillId="2" borderId="3" xfId="0" applyFont="1" applyFill="1" applyBorder="1" applyAlignment="1">
      <alignment horizontal="center" vertical="center" wrapText="1"/>
    </xf>
    <xf numFmtId="44" fontId="7" fillId="2" borderId="3" xfId="2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justify" vertical="center" wrapText="1"/>
    </xf>
    <xf numFmtId="165" fontId="9" fillId="5" borderId="16" xfId="2" applyNumberFormat="1" applyFont="1" applyFill="1" applyBorder="1" applyAlignment="1" applyProtection="1">
      <alignment horizontal="right" vertical="center" wrapText="1"/>
    </xf>
    <xf numFmtId="165" fontId="9" fillId="5" borderId="17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5" fontId="10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" xfId="2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44" fontId="10" fillId="2" borderId="11" xfId="2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justify" vertical="center" wrapText="1"/>
    </xf>
    <xf numFmtId="165" fontId="9" fillId="4" borderId="11" xfId="2" applyNumberFormat="1" applyFont="1" applyFill="1" applyBorder="1" applyAlignment="1" applyProtection="1">
      <alignment horizontal="right" vertical="center" wrapText="1"/>
    </xf>
    <xf numFmtId="165" fontId="9" fillId="4" borderId="12" xfId="2" applyNumberFormat="1" applyFont="1" applyFill="1" applyBorder="1" applyAlignment="1" applyProtection="1">
      <alignment horizontal="right" vertical="center" wrapText="1"/>
    </xf>
    <xf numFmtId="164" fontId="6" fillId="2" borderId="3" xfId="1" applyNumberFormat="1" applyFont="1" applyFill="1" applyBorder="1" applyAlignment="1" applyProtection="1">
      <alignment horizontal="center" vertical="center"/>
    </xf>
    <xf numFmtId="164" fontId="6" fillId="2" borderId="3" xfId="1" applyNumberFormat="1" applyFont="1" applyFill="1" applyBorder="1" applyAlignment="1" applyProtection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1" fillId="3" borderId="5" xfId="0" applyFont="1" applyFill="1" applyBorder="1"/>
    <xf numFmtId="0" fontId="1" fillId="3" borderId="7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44" fontId="7" fillId="2" borderId="4" xfId="2" applyFont="1" applyFill="1" applyBorder="1" applyAlignment="1">
      <alignment vertical="center" wrapText="1"/>
    </xf>
    <xf numFmtId="165" fontId="10" fillId="3" borderId="6" xfId="2" applyNumberFormat="1" applyFont="1" applyFill="1" applyBorder="1" applyAlignment="1" applyProtection="1">
      <alignment horizontal="right" vertical="center" wrapText="1"/>
    </xf>
    <xf numFmtId="0" fontId="8" fillId="2" borderId="7" xfId="0" applyFont="1" applyFill="1" applyBorder="1" applyAlignment="1">
      <alignment horizontal="justify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justify" vertical="center" wrapText="1"/>
    </xf>
    <xf numFmtId="165" fontId="10" fillId="2" borderId="8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8" xfId="2" applyNumberFormat="1" applyFont="1" applyFill="1" applyBorder="1" applyAlignment="1" applyProtection="1">
      <alignment horizontal="right" vertical="center" wrapText="1"/>
    </xf>
    <xf numFmtId="165" fontId="10" fillId="3" borderId="9" xfId="2" applyNumberFormat="1" applyFont="1" applyFill="1" applyBorder="1" applyAlignment="1" applyProtection="1">
      <alignment horizontal="right" vertical="center" wrapText="1"/>
    </xf>
    <xf numFmtId="0" fontId="1" fillId="3" borderId="9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justify" vertical="center" wrapText="1"/>
    </xf>
    <xf numFmtId="0" fontId="7" fillId="5" borderId="16" xfId="0" applyFont="1" applyFill="1" applyBorder="1" applyAlignment="1">
      <alignment horizontal="justify" vertical="center" wrapText="1"/>
    </xf>
    <xf numFmtId="164" fontId="4" fillId="4" borderId="10" xfId="1" applyNumberFormat="1" applyFont="1" applyFill="1" applyBorder="1" applyAlignment="1" applyProtection="1">
      <alignment horizontal="center"/>
    </xf>
    <xf numFmtId="164" fontId="4" fillId="4" borderId="11" xfId="1" applyNumberFormat="1" applyFont="1" applyFill="1" applyBorder="1" applyAlignment="1" applyProtection="1">
      <alignment horizontal="center"/>
    </xf>
    <xf numFmtId="164" fontId="4" fillId="4" borderId="12" xfId="1" applyNumberFormat="1" applyFont="1" applyFill="1" applyBorder="1" applyAlignment="1" applyProtection="1">
      <alignment horizontal="center"/>
    </xf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>
      <alignment horizontal="right" vertical="center" wrapText="1" indent="3"/>
    </xf>
    <xf numFmtId="164" fontId="4" fillId="4" borderId="2" xfId="1" applyNumberFormat="1" applyFont="1" applyFill="1" applyBorder="1" applyAlignment="1" applyProtection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64" fontId="4" fillId="4" borderId="4" xfId="1" applyNumberFormat="1" applyFont="1" applyFill="1" applyBorder="1" applyAlignment="1" applyProtection="1">
      <alignment horizontal="center" vertical="center"/>
    </xf>
    <xf numFmtId="164" fontId="4" fillId="4" borderId="5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164" fontId="4" fillId="4" borderId="6" xfId="1" applyNumberFormat="1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right" vertical="center" wrapText="1" indent="3"/>
    </xf>
  </cellXfs>
  <cellStyles count="7">
    <cellStyle name="=C:\WINNT\SYSTEM32\COMMAND.COM" xfId="3" xr:uid="{00000000-0005-0000-0000-000003000000}"/>
    <cellStyle name="Millares" xfId="1" builtinId="3"/>
    <cellStyle name="Millares 2" xfId="4" xr:uid="{00000000-0005-0000-0000-000004000000}"/>
    <cellStyle name="Moneda" xfId="2" builtinId="4"/>
    <cellStyle name="Normal" xfId="0" builtinId="0"/>
    <cellStyle name="Normal 2" xfId="5" xr:uid="{00000000-0005-0000-0000-000005000000}"/>
    <cellStyle name="Normal 9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J81"/>
  <sheetViews>
    <sheetView showGridLines="0" tabSelected="1" workbookViewId="0">
      <selection activeCell="M77" sqref="M77"/>
    </sheetView>
  </sheetViews>
  <sheetFormatPr baseColWidth="10" defaultRowHeight="15" x14ac:dyDescent="0.25"/>
  <cols>
    <col min="1" max="1" width="2" style="1" customWidth="1"/>
    <col min="2" max="2" width="3.42578125" style="1" customWidth="1"/>
    <col min="3" max="3" width="5.85546875" style="2" customWidth="1"/>
    <col min="4" max="4" width="54.7109375" style="1" customWidth="1"/>
    <col min="5" max="10" width="15.7109375" style="1" customWidth="1"/>
  </cols>
  <sheetData>
    <row r="2" spans="1:10" ht="15.75" x14ac:dyDescent="0.25">
      <c r="B2" s="46" t="s">
        <v>0</v>
      </c>
      <c r="C2" s="47"/>
      <c r="D2" s="47"/>
      <c r="E2" s="47"/>
      <c r="F2" s="47"/>
      <c r="G2" s="47"/>
      <c r="H2" s="47"/>
      <c r="I2" s="47"/>
      <c r="J2" s="47"/>
    </row>
    <row r="3" spans="1:10" ht="15.75" x14ac:dyDescent="0.25">
      <c r="B3" s="48" t="s">
        <v>1</v>
      </c>
      <c r="C3" s="49"/>
      <c r="D3" s="49"/>
      <c r="E3" s="49"/>
      <c r="F3" s="49"/>
      <c r="G3" s="49"/>
      <c r="H3" s="49"/>
      <c r="I3" s="49"/>
      <c r="J3" s="49"/>
    </row>
    <row r="4" spans="1:10" ht="15.75" x14ac:dyDescent="0.25">
      <c r="B4" s="50" t="s">
        <v>47</v>
      </c>
      <c r="C4" s="51"/>
      <c r="D4" s="51"/>
      <c r="E4" s="51"/>
      <c r="F4" s="51"/>
      <c r="G4" s="51"/>
      <c r="H4" s="51"/>
      <c r="I4" s="51"/>
      <c r="J4" s="51"/>
    </row>
    <row r="5" spans="1:10" ht="6" customHeight="1" x14ac:dyDescent="0.25">
      <c r="B5" s="3"/>
      <c r="C5" s="4"/>
      <c r="D5" s="4"/>
      <c r="E5" s="4"/>
      <c r="F5" s="4"/>
      <c r="G5" s="4"/>
      <c r="H5" s="4"/>
      <c r="I5" s="4"/>
      <c r="J5" s="5"/>
    </row>
    <row r="6" spans="1:10" x14ac:dyDescent="0.25">
      <c r="B6" s="60" t="s">
        <v>2</v>
      </c>
      <c r="C6" s="61"/>
      <c r="D6" s="62"/>
      <c r="E6" s="54" t="s">
        <v>42</v>
      </c>
      <c r="F6" s="55"/>
      <c r="G6" s="55"/>
      <c r="H6" s="55"/>
      <c r="I6" s="56"/>
      <c r="J6" s="57" t="s">
        <v>3</v>
      </c>
    </row>
    <row r="7" spans="1:10" ht="22.5" x14ac:dyDescent="0.25">
      <c r="B7" s="63"/>
      <c r="C7" s="64"/>
      <c r="D7" s="65"/>
      <c r="E7" s="6" t="s">
        <v>4</v>
      </c>
      <c r="F7" s="7" t="s">
        <v>5</v>
      </c>
      <c r="G7" s="6" t="s">
        <v>6</v>
      </c>
      <c r="H7" s="6" t="s">
        <v>7</v>
      </c>
      <c r="I7" s="8" t="s">
        <v>8</v>
      </c>
      <c r="J7" s="58"/>
    </row>
    <row r="8" spans="1:10" ht="4.5" customHeight="1" x14ac:dyDescent="0.25">
      <c r="B8" s="9"/>
      <c r="C8" s="9"/>
      <c r="D8" s="9"/>
      <c r="E8" s="10"/>
      <c r="F8" s="10"/>
      <c r="G8" s="10"/>
      <c r="H8" s="10"/>
      <c r="I8" s="10"/>
      <c r="J8" s="10"/>
    </row>
    <row r="9" spans="1:10" ht="4.5" customHeight="1" x14ac:dyDescent="0.25">
      <c r="B9" s="28"/>
      <c r="C9" s="28"/>
      <c r="D9" s="28"/>
      <c r="E9" s="29"/>
      <c r="F9" s="29"/>
      <c r="G9" s="29"/>
      <c r="H9" s="29"/>
      <c r="I9" s="29"/>
      <c r="J9" s="29"/>
    </row>
    <row r="10" spans="1:10" ht="21.75" customHeight="1" x14ac:dyDescent="0.25">
      <c r="A10" s="11"/>
      <c r="B10" s="30"/>
      <c r="C10" s="31" t="s">
        <v>43</v>
      </c>
      <c r="D10" s="12"/>
      <c r="E10" s="13"/>
      <c r="F10" s="13"/>
      <c r="G10" s="13"/>
      <c r="H10" s="13"/>
      <c r="I10" s="13"/>
      <c r="J10" s="37"/>
    </row>
    <row r="11" spans="1:10" x14ac:dyDescent="0.25">
      <c r="A11" s="11"/>
      <c r="B11" s="14"/>
      <c r="C11" s="52" t="s">
        <v>9</v>
      </c>
      <c r="D11" s="53"/>
      <c r="E11" s="15">
        <f>SUM(E12:E19)</f>
        <v>19012618</v>
      </c>
      <c r="F11" s="15">
        <f>SUM(F12:F19)</f>
        <v>0</v>
      </c>
      <c r="G11" s="15">
        <f>E11+F11</f>
        <v>19012618</v>
      </c>
      <c r="H11" s="15">
        <f>SUM(H12:H19)</f>
        <v>17011012.059999999</v>
      </c>
      <c r="I11" s="15">
        <f>SUM(I12:I19)</f>
        <v>17011012.059999999</v>
      </c>
      <c r="J11" s="16">
        <f t="shared" ref="J11:J42" si="0">IF(AND(H11&gt;=0,G11&gt;=0),(G11-H11),"-")</f>
        <v>2001605.9400000013</v>
      </c>
    </row>
    <row r="12" spans="1:10" x14ac:dyDescent="0.25">
      <c r="A12" s="11"/>
      <c r="B12" s="14"/>
      <c r="C12" s="17">
        <v>110</v>
      </c>
      <c r="D12" s="18" t="s">
        <v>10</v>
      </c>
      <c r="E12" s="19">
        <v>0</v>
      </c>
      <c r="F12" s="19">
        <v>0</v>
      </c>
      <c r="G12" s="20">
        <f t="shared" ref="G12:G42" si="1">E12+F12</f>
        <v>0</v>
      </c>
      <c r="H12" s="19">
        <v>0</v>
      </c>
      <c r="I12" s="19">
        <v>0</v>
      </c>
      <c r="J12" s="38">
        <f t="shared" si="0"/>
        <v>0</v>
      </c>
    </row>
    <row r="13" spans="1:10" x14ac:dyDescent="0.25">
      <c r="A13" s="11"/>
      <c r="B13" s="14"/>
      <c r="C13" s="17">
        <v>120</v>
      </c>
      <c r="D13" s="18" t="s">
        <v>11</v>
      </c>
      <c r="E13" s="19">
        <v>0</v>
      </c>
      <c r="F13" s="19">
        <v>0</v>
      </c>
      <c r="G13" s="20">
        <f t="shared" si="1"/>
        <v>0</v>
      </c>
      <c r="H13" s="19">
        <v>0</v>
      </c>
      <c r="I13" s="19">
        <v>0</v>
      </c>
      <c r="J13" s="38">
        <f t="shared" si="0"/>
        <v>0</v>
      </c>
    </row>
    <row r="14" spans="1:10" x14ac:dyDescent="0.25">
      <c r="A14" s="11"/>
      <c r="B14" s="14"/>
      <c r="C14" s="17">
        <v>130</v>
      </c>
      <c r="D14" s="18" t="s">
        <v>12</v>
      </c>
      <c r="E14" s="19">
        <v>0</v>
      </c>
      <c r="F14" s="19">
        <v>0</v>
      </c>
      <c r="G14" s="20">
        <f>E14+F14</f>
        <v>0</v>
      </c>
      <c r="H14" s="19">
        <v>0</v>
      </c>
      <c r="I14" s="19">
        <v>0</v>
      </c>
      <c r="J14" s="38">
        <f t="shared" si="0"/>
        <v>0</v>
      </c>
    </row>
    <row r="15" spans="1:10" x14ac:dyDescent="0.25">
      <c r="A15" s="11"/>
      <c r="B15" s="14"/>
      <c r="C15" s="17">
        <v>140</v>
      </c>
      <c r="D15" s="18" t="s">
        <v>13</v>
      </c>
      <c r="E15" s="19">
        <v>0</v>
      </c>
      <c r="F15" s="19">
        <v>0</v>
      </c>
      <c r="G15" s="20">
        <f t="shared" si="1"/>
        <v>0</v>
      </c>
      <c r="H15" s="19">
        <v>0</v>
      </c>
      <c r="I15" s="19">
        <v>0</v>
      </c>
      <c r="J15" s="38">
        <f t="shared" si="0"/>
        <v>0</v>
      </c>
    </row>
    <row r="16" spans="1:10" x14ac:dyDescent="0.25">
      <c r="A16" s="11"/>
      <c r="B16" s="14"/>
      <c r="C16" s="17">
        <v>150</v>
      </c>
      <c r="D16" s="18" t="s">
        <v>14</v>
      </c>
      <c r="E16" s="19">
        <v>0</v>
      </c>
      <c r="F16" s="19">
        <v>0</v>
      </c>
      <c r="G16" s="20">
        <f t="shared" si="1"/>
        <v>0</v>
      </c>
      <c r="H16" s="19">
        <v>0</v>
      </c>
      <c r="I16" s="19">
        <v>0</v>
      </c>
      <c r="J16" s="38">
        <f t="shared" si="0"/>
        <v>0</v>
      </c>
    </row>
    <row r="17" spans="1:10" x14ac:dyDescent="0.25">
      <c r="A17" s="11"/>
      <c r="B17" s="14"/>
      <c r="C17" s="17">
        <v>160</v>
      </c>
      <c r="D17" s="18" t="s">
        <v>15</v>
      </c>
      <c r="E17" s="19">
        <v>0</v>
      </c>
      <c r="F17" s="19">
        <v>0</v>
      </c>
      <c r="G17" s="20">
        <f>E17+F17</f>
        <v>0</v>
      </c>
      <c r="H17" s="19">
        <v>0</v>
      </c>
      <c r="I17" s="19">
        <v>0</v>
      </c>
      <c r="J17" s="38">
        <f t="shared" si="0"/>
        <v>0</v>
      </c>
    </row>
    <row r="18" spans="1:10" x14ac:dyDescent="0.25">
      <c r="A18" s="11"/>
      <c r="B18" s="14"/>
      <c r="C18" s="17">
        <v>170</v>
      </c>
      <c r="D18" s="18" t="s">
        <v>16</v>
      </c>
      <c r="E18" s="19">
        <v>0</v>
      </c>
      <c r="F18" s="19">
        <v>0</v>
      </c>
      <c r="G18" s="20">
        <f t="shared" si="1"/>
        <v>0</v>
      </c>
      <c r="H18" s="19">
        <v>0</v>
      </c>
      <c r="I18" s="19">
        <v>0</v>
      </c>
      <c r="J18" s="38">
        <f t="shared" si="0"/>
        <v>0</v>
      </c>
    </row>
    <row r="19" spans="1:10" x14ac:dyDescent="0.25">
      <c r="A19" s="11"/>
      <c r="B19" s="14"/>
      <c r="C19" s="17">
        <v>180</v>
      </c>
      <c r="D19" s="18" t="s">
        <v>17</v>
      </c>
      <c r="E19" s="19">
        <v>19012618</v>
      </c>
      <c r="F19" s="19">
        <v>0</v>
      </c>
      <c r="G19" s="20">
        <f t="shared" si="1"/>
        <v>19012618</v>
      </c>
      <c r="H19" s="19">
        <v>17011012.059999999</v>
      </c>
      <c r="I19" s="19">
        <f>H19</f>
        <v>17011012.059999999</v>
      </c>
      <c r="J19" s="38">
        <f t="shared" si="0"/>
        <v>2001605.9400000013</v>
      </c>
    </row>
    <row r="20" spans="1:10" x14ac:dyDescent="0.25">
      <c r="A20" s="11"/>
      <c r="B20" s="14"/>
      <c r="C20" s="52" t="s">
        <v>18</v>
      </c>
      <c r="D20" s="53"/>
      <c r="E20" s="15">
        <f>SUM(E21:E27)</f>
        <v>0</v>
      </c>
      <c r="F20" s="15">
        <f>SUM(F21:F27)</f>
        <v>0</v>
      </c>
      <c r="G20" s="15">
        <f>E20+F20</f>
        <v>0</v>
      </c>
      <c r="H20" s="15">
        <f>SUM(H21:H27)</f>
        <v>0</v>
      </c>
      <c r="I20" s="15">
        <f>SUM(I21:I27)</f>
        <v>0</v>
      </c>
      <c r="J20" s="16">
        <f t="shared" si="0"/>
        <v>0</v>
      </c>
    </row>
    <row r="21" spans="1:10" x14ac:dyDescent="0.25">
      <c r="A21" s="11"/>
      <c r="B21" s="14"/>
      <c r="C21" s="17">
        <v>210</v>
      </c>
      <c r="D21" s="21" t="s">
        <v>19</v>
      </c>
      <c r="E21" s="19">
        <v>0</v>
      </c>
      <c r="F21" s="19">
        <v>0</v>
      </c>
      <c r="G21" s="20">
        <f t="shared" si="1"/>
        <v>0</v>
      </c>
      <c r="H21" s="19">
        <v>0</v>
      </c>
      <c r="I21" s="19">
        <v>0</v>
      </c>
      <c r="J21" s="38">
        <f t="shared" si="0"/>
        <v>0</v>
      </c>
    </row>
    <row r="22" spans="1:10" x14ac:dyDescent="0.25">
      <c r="A22" s="11"/>
      <c r="B22" s="14"/>
      <c r="C22" s="17">
        <v>220</v>
      </c>
      <c r="D22" s="21" t="s">
        <v>20</v>
      </c>
      <c r="E22" s="19">
        <v>0</v>
      </c>
      <c r="F22" s="19">
        <v>0</v>
      </c>
      <c r="G22" s="20">
        <f t="shared" si="1"/>
        <v>0</v>
      </c>
      <c r="H22" s="19">
        <v>0</v>
      </c>
      <c r="I22" s="19">
        <v>0</v>
      </c>
      <c r="J22" s="38">
        <f t="shared" si="0"/>
        <v>0</v>
      </c>
    </row>
    <row r="23" spans="1:10" x14ac:dyDescent="0.25">
      <c r="A23" s="11"/>
      <c r="B23" s="14"/>
      <c r="C23" s="17">
        <v>230</v>
      </c>
      <c r="D23" s="21" t="s">
        <v>21</v>
      </c>
      <c r="E23" s="19">
        <v>0</v>
      </c>
      <c r="F23" s="19">
        <v>0</v>
      </c>
      <c r="G23" s="20">
        <f t="shared" si="1"/>
        <v>0</v>
      </c>
      <c r="H23" s="19">
        <v>0</v>
      </c>
      <c r="I23" s="19">
        <v>0</v>
      </c>
      <c r="J23" s="38">
        <f t="shared" si="0"/>
        <v>0</v>
      </c>
    </row>
    <row r="24" spans="1:10" x14ac:dyDescent="0.25">
      <c r="A24" s="11"/>
      <c r="B24" s="14"/>
      <c r="C24" s="17">
        <v>240</v>
      </c>
      <c r="D24" s="21" t="s">
        <v>22</v>
      </c>
      <c r="E24" s="19">
        <v>0</v>
      </c>
      <c r="F24" s="19">
        <v>0</v>
      </c>
      <c r="G24" s="20">
        <f>E24+F24</f>
        <v>0</v>
      </c>
      <c r="H24" s="19">
        <v>0</v>
      </c>
      <c r="I24" s="19">
        <v>0</v>
      </c>
      <c r="J24" s="38">
        <f t="shared" si="0"/>
        <v>0</v>
      </c>
    </row>
    <row r="25" spans="1:10" x14ac:dyDescent="0.25">
      <c r="A25" s="11"/>
      <c r="B25" s="14"/>
      <c r="C25" s="17">
        <v>250</v>
      </c>
      <c r="D25" s="21" t="s">
        <v>23</v>
      </c>
      <c r="E25" s="19">
        <v>0</v>
      </c>
      <c r="F25" s="19">
        <v>0</v>
      </c>
      <c r="G25" s="20">
        <f t="shared" si="1"/>
        <v>0</v>
      </c>
      <c r="H25" s="19">
        <v>0</v>
      </c>
      <c r="I25" s="19">
        <v>0</v>
      </c>
      <c r="J25" s="38">
        <f t="shared" si="0"/>
        <v>0</v>
      </c>
    </row>
    <row r="26" spans="1:10" ht="15" customHeight="1" x14ac:dyDescent="0.25">
      <c r="A26" s="11"/>
      <c r="B26" s="14"/>
      <c r="C26" s="17">
        <v>260</v>
      </c>
      <c r="D26" s="21" t="s">
        <v>24</v>
      </c>
      <c r="E26" s="19">
        <v>0</v>
      </c>
      <c r="F26" s="19">
        <v>0</v>
      </c>
      <c r="G26" s="20">
        <f t="shared" si="1"/>
        <v>0</v>
      </c>
      <c r="H26" s="19">
        <v>0</v>
      </c>
      <c r="I26" s="19">
        <v>0</v>
      </c>
      <c r="J26" s="38">
        <f t="shared" si="0"/>
        <v>0</v>
      </c>
    </row>
    <row r="27" spans="1:10" x14ac:dyDescent="0.25">
      <c r="A27" s="11"/>
      <c r="B27" s="14"/>
      <c r="C27" s="17">
        <v>270</v>
      </c>
      <c r="D27" s="21" t="s">
        <v>25</v>
      </c>
      <c r="E27" s="19">
        <v>0</v>
      </c>
      <c r="F27" s="19">
        <v>0</v>
      </c>
      <c r="G27" s="20">
        <f t="shared" si="1"/>
        <v>0</v>
      </c>
      <c r="H27" s="19">
        <v>0</v>
      </c>
      <c r="I27" s="19">
        <v>0</v>
      </c>
      <c r="J27" s="38">
        <f t="shared" si="0"/>
        <v>0</v>
      </c>
    </row>
    <row r="28" spans="1:10" x14ac:dyDescent="0.25">
      <c r="A28" s="11"/>
      <c r="B28" s="14"/>
      <c r="C28" s="52" t="s">
        <v>26</v>
      </c>
      <c r="D28" s="53"/>
      <c r="E28" s="15">
        <f>SUM(E29:E37)</f>
        <v>0</v>
      </c>
      <c r="F28" s="15">
        <f>SUM(F29:F37)</f>
        <v>0</v>
      </c>
      <c r="G28" s="15">
        <f>E28+F28</f>
        <v>0</v>
      </c>
      <c r="H28" s="15">
        <f>SUM(H29:H37)</f>
        <v>0</v>
      </c>
      <c r="I28" s="15">
        <f>SUM(I29:I37)</f>
        <v>0</v>
      </c>
      <c r="J28" s="16">
        <f t="shared" si="0"/>
        <v>0</v>
      </c>
    </row>
    <row r="29" spans="1:10" x14ac:dyDescent="0.25">
      <c r="A29" s="11"/>
      <c r="B29" s="14"/>
      <c r="C29" s="17">
        <v>310</v>
      </c>
      <c r="D29" s="18" t="s">
        <v>27</v>
      </c>
      <c r="E29" s="19">
        <v>0</v>
      </c>
      <c r="F29" s="19">
        <v>0</v>
      </c>
      <c r="G29" s="20">
        <f t="shared" ref="G29:G37" si="2">E29+F29</f>
        <v>0</v>
      </c>
      <c r="H29" s="19">
        <v>0</v>
      </c>
      <c r="I29" s="19">
        <v>0</v>
      </c>
      <c r="J29" s="38">
        <f t="shared" si="0"/>
        <v>0</v>
      </c>
    </row>
    <row r="30" spans="1:10" x14ac:dyDescent="0.25">
      <c r="A30" s="11"/>
      <c r="B30" s="14"/>
      <c r="C30" s="17">
        <v>320</v>
      </c>
      <c r="D30" s="18" t="s">
        <v>28</v>
      </c>
      <c r="E30" s="19">
        <v>0</v>
      </c>
      <c r="F30" s="19">
        <v>0</v>
      </c>
      <c r="G30" s="20">
        <f t="shared" si="2"/>
        <v>0</v>
      </c>
      <c r="H30" s="19">
        <v>0</v>
      </c>
      <c r="I30" s="19">
        <v>0</v>
      </c>
      <c r="J30" s="38">
        <f t="shared" si="0"/>
        <v>0</v>
      </c>
    </row>
    <row r="31" spans="1:10" x14ac:dyDescent="0.25">
      <c r="A31" s="11"/>
      <c r="B31" s="14"/>
      <c r="C31" s="17">
        <v>330</v>
      </c>
      <c r="D31" s="18" t="s">
        <v>29</v>
      </c>
      <c r="E31" s="19">
        <v>0</v>
      </c>
      <c r="F31" s="19">
        <v>0</v>
      </c>
      <c r="G31" s="20">
        <f t="shared" si="2"/>
        <v>0</v>
      </c>
      <c r="H31" s="19">
        <v>0</v>
      </c>
      <c r="I31" s="19">
        <v>0</v>
      </c>
      <c r="J31" s="38">
        <f t="shared" si="0"/>
        <v>0</v>
      </c>
    </row>
    <row r="32" spans="1:10" x14ac:dyDescent="0.25">
      <c r="A32" s="11"/>
      <c r="B32" s="14"/>
      <c r="C32" s="17">
        <v>340</v>
      </c>
      <c r="D32" s="18" t="s">
        <v>30</v>
      </c>
      <c r="E32" s="19">
        <v>0</v>
      </c>
      <c r="F32" s="19">
        <v>0</v>
      </c>
      <c r="G32" s="20">
        <f t="shared" si="2"/>
        <v>0</v>
      </c>
      <c r="H32" s="19">
        <v>0</v>
      </c>
      <c r="I32" s="19">
        <v>0</v>
      </c>
      <c r="J32" s="38">
        <f t="shared" si="0"/>
        <v>0</v>
      </c>
    </row>
    <row r="33" spans="1:10" x14ac:dyDescent="0.25">
      <c r="A33" s="11"/>
      <c r="B33" s="14"/>
      <c r="C33" s="17">
        <v>250</v>
      </c>
      <c r="D33" s="18" t="s">
        <v>31</v>
      </c>
      <c r="E33" s="19">
        <v>0</v>
      </c>
      <c r="F33" s="19">
        <v>0</v>
      </c>
      <c r="G33" s="20">
        <f t="shared" si="2"/>
        <v>0</v>
      </c>
      <c r="H33" s="19">
        <v>0</v>
      </c>
      <c r="I33" s="19">
        <v>0</v>
      </c>
      <c r="J33" s="38">
        <f t="shared" si="0"/>
        <v>0</v>
      </c>
    </row>
    <row r="34" spans="1:10" x14ac:dyDescent="0.25">
      <c r="A34" s="11"/>
      <c r="B34" s="14"/>
      <c r="C34" s="17">
        <v>360</v>
      </c>
      <c r="D34" s="18" t="s">
        <v>32</v>
      </c>
      <c r="E34" s="19">
        <v>0</v>
      </c>
      <c r="F34" s="19">
        <v>0</v>
      </c>
      <c r="G34" s="20">
        <f t="shared" si="2"/>
        <v>0</v>
      </c>
      <c r="H34" s="19">
        <v>0</v>
      </c>
      <c r="I34" s="19">
        <v>0</v>
      </c>
      <c r="J34" s="38">
        <f t="shared" si="0"/>
        <v>0</v>
      </c>
    </row>
    <row r="35" spans="1:10" x14ac:dyDescent="0.25">
      <c r="A35" s="11"/>
      <c r="B35" s="14"/>
      <c r="C35" s="17">
        <v>370</v>
      </c>
      <c r="D35" s="18" t="s">
        <v>33</v>
      </c>
      <c r="E35" s="19">
        <v>0</v>
      </c>
      <c r="F35" s="19">
        <v>0</v>
      </c>
      <c r="G35" s="20">
        <f t="shared" si="2"/>
        <v>0</v>
      </c>
      <c r="H35" s="19">
        <v>0</v>
      </c>
      <c r="I35" s="19">
        <v>0</v>
      </c>
      <c r="J35" s="38">
        <f t="shared" si="0"/>
        <v>0</v>
      </c>
    </row>
    <row r="36" spans="1:10" x14ac:dyDescent="0.25">
      <c r="A36" s="11"/>
      <c r="B36" s="14"/>
      <c r="C36" s="17">
        <v>380</v>
      </c>
      <c r="D36" s="18" t="s">
        <v>34</v>
      </c>
      <c r="E36" s="19">
        <v>0</v>
      </c>
      <c r="F36" s="19">
        <v>0</v>
      </c>
      <c r="G36" s="20">
        <f t="shared" si="2"/>
        <v>0</v>
      </c>
      <c r="H36" s="19">
        <v>0</v>
      </c>
      <c r="I36" s="19">
        <v>0</v>
      </c>
      <c r="J36" s="38">
        <f t="shared" si="0"/>
        <v>0</v>
      </c>
    </row>
    <row r="37" spans="1:10" x14ac:dyDescent="0.25">
      <c r="A37" s="11"/>
      <c r="B37" s="14"/>
      <c r="C37" s="17">
        <v>390</v>
      </c>
      <c r="D37" s="18" t="s">
        <v>35</v>
      </c>
      <c r="E37" s="19">
        <v>0</v>
      </c>
      <c r="F37" s="19">
        <v>0</v>
      </c>
      <c r="G37" s="20">
        <f t="shared" si="2"/>
        <v>0</v>
      </c>
      <c r="H37" s="19">
        <v>0</v>
      </c>
      <c r="I37" s="19">
        <v>0</v>
      </c>
      <c r="J37" s="38">
        <f t="shared" si="0"/>
        <v>0</v>
      </c>
    </row>
    <row r="38" spans="1:10" x14ac:dyDescent="0.25">
      <c r="A38" s="11"/>
      <c r="B38" s="14"/>
      <c r="C38" s="52" t="s">
        <v>36</v>
      </c>
      <c r="D38" s="53"/>
      <c r="E38" s="15">
        <f>SUM(E39:E42)</f>
        <v>0</v>
      </c>
      <c r="F38" s="15">
        <f>SUM(F39:F42)</f>
        <v>0</v>
      </c>
      <c r="G38" s="15">
        <f t="shared" si="1"/>
        <v>0</v>
      </c>
      <c r="H38" s="15">
        <f>SUM(H39:H42)</f>
        <v>0</v>
      </c>
      <c r="I38" s="15">
        <f>SUM(I39:I42)</f>
        <v>0</v>
      </c>
      <c r="J38" s="16">
        <f t="shared" si="0"/>
        <v>0</v>
      </c>
    </row>
    <row r="39" spans="1:10" ht="15" customHeight="1" x14ac:dyDescent="0.25">
      <c r="A39" s="11"/>
      <c r="B39" s="14"/>
      <c r="C39" s="17">
        <v>410</v>
      </c>
      <c r="D39" s="21" t="s">
        <v>37</v>
      </c>
      <c r="E39" s="19">
        <v>0</v>
      </c>
      <c r="F39" s="19">
        <v>0</v>
      </c>
      <c r="G39" s="20">
        <f t="shared" si="1"/>
        <v>0</v>
      </c>
      <c r="H39" s="19">
        <v>0</v>
      </c>
      <c r="I39" s="19">
        <v>0</v>
      </c>
      <c r="J39" s="38">
        <f t="shared" si="0"/>
        <v>0</v>
      </c>
    </row>
    <row r="40" spans="1:10" ht="24" x14ac:dyDescent="0.25">
      <c r="A40" s="11"/>
      <c r="B40" s="14"/>
      <c r="C40" s="17">
        <v>420</v>
      </c>
      <c r="D40" s="21" t="s">
        <v>38</v>
      </c>
      <c r="E40" s="19">
        <v>0</v>
      </c>
      <c r="F40" s="19">
        <v>0</v>
      </c>
      <c r="G40" s="20">
        <f t="shared" si="1"/>
        <v>0</v>
      </c>
      <c r="H40" s="19">
        <v>0</v>
      </c>
      <c r="I40" s="19">
        <v>0</v>
      </c>
      <c r="J40" s="38">
        <f t="shared" si="0"/>
        <v>0</v>
      </c>
    </row>
    <row r="41" spans="1:10" x14ac:dyDescent="0.25">
      <c r="A41" s="11"/>
      <c r="B41" s="14"/>
      <c r="C41" s="17">
        <v>430</v>
      </c>
      <c r="D41" s="21" t="s">
        <v>39</v>
      </c>
      <c r="E41" s="19">
        <v>0</v>
      </c>
      <c r="F41" s="19">
        <v>0</v>
      </c>
      <c r="G41" s="20">
        <f t="shared" si="1"/>
        <v>0</v>
      </c>
      <c r="H41" s="19">
        <v>0</v>
      </c>
      <c r="I41" s="19">
        <v>0</v>
      </c>
      <c r="J41" s="38">
        <f t="shared" si="0"/>
        <v>0</v>
      </c>
    </row>
    <row r="42" spans="1:10" x14ac:dyDescent="0.25">
      <c r="A42" s="11"/>
      <c r="B42" s="39"/>
      <c r="C42" s="40">
        <v>440</v>
      </c>
      <c r="D42" s="41" t="s">
        <v>40</v>
      </c>
      <c r="E42" s="42">
        <v>0</v>
      </c>
      <c r="F42" s="42">
        <v>0</v>
      </c>
      <c r="G42" s="43">
        <f t="shared" si="1"/>
        <v>0</v>
      </c>
      <c r="H42" s="42">
        <v>0</v>
      </c>
      <c r="I42" s="42">
        <v>0</v>
      </c>
      <c r="J42" s="44">
        <f t="shared" si="0"/>
        <v>0</v>
      </c>
    </row>
    <row r="43" spans="1:10" ht="4.5" customHeight="1" x14ac:dyDescent="0.25">
      <c r="A43" s="11"/>
      <c r="B43" s="22"/>
      <c r="C43" s="23"/>
      <c r="D43" s="22"/>
      <c r="E43" s="24"/>
      <c r="F43" s="24"/>
      <c r="G43" s="24"/>
      <c r="H43" s="24"/>
      <c r="I43" s="24"/>
      <c r="J43" s="24"/>
    </row>
    <row r="44" spans="1:10" x14ac:dyDescent="0.25">
      <c r="A44" s="11"/>
      <c r="B44" s="25"/>
      <c r="C44" s="59" t="s">
        <v>44</v>
      </c>
      <c r="D44" s="59"/>
      <c r="E44" s="26">
        <f>E11+E20+E28+E38</f>
        <v>19012618</v>
      </c>
      <c r="F44" s="26">
        <f>F11+F20+F28+F38</f>
        <v>0</v>
      </c>
      <c r="G44" s="26">
        <f>E44+F44</f>
        <v>19012618</v>
      </c>
      <c r="H44" s="26">
        <f>H11+H20+H28+H38</f>
        <v>17011012.059999999</v>
      </c>
      <c r="I44" s="26">
        <f>I11+I20+I28+I38</f>
        <v>17011012.059999999</v>
      </c>
      <c r="J44" s="26">
        <f>IF(AND(H44&gt;=0,G44&gt;=0),(G44-H44),"-")</f>
        <v>2001605.9400000013</v>
      </c>
    </row>
    <row r="45" spans="1:10" ht="3.75" customHeight="1" x14ac:dyDescent="0.25">
      <c r="A45" s="11"/>
      <c r="B45" s="11"/>
      <c r="D45" s="12"/>
      <c r="E45" s="13"/>
      <c r="F45" s="13"/>
      <c r="G45" s="13"/>
      <c r="H45" s="13"/>
      <c r="I45" s="13"/>
      <c r="J45" s="13"/>
    </row>
    <row r="46" spans="1:10" x14ac:dyDescent="0.25">
      <c r="A46" s="11"/>
      <c r="B46" s="32"/>
      <c r="C46" s="31" t="s">
        <v>45</v>
      </c>
      <c r="D46" s="12"/>
      <c r="E46" s="13"/>
      <c r="F46" s="13"/>
      <c r="G46" s="13"/>
      <c r="H46" s="13"/>
      <c r="I46" s="13"/>
      <c r="J46" s="37"/>
    </row>
    <row r="47" spans="1:10" x14ac:dyDescent="0.25">
      <c r="B47" s="33"/>
      <c r="C47" s="52" t="s">
        <v>9</v>
      </c>
      <c r="D47" s="53"/>
      <c r="E47" s="15">
        <f>SUM(E48:E55)</f>
        <v>4146303</v>
      </c>
      <c r="F47" s="15">
        <f>SUM(F48:F55)</f>
        <v>0</v>
      </c>
      <c r="G47" s="15">
        <f>E47+F47</f>
        <v>4146303</v>
      </c>
      <c r="H47" s="15">
        <f>SUM(H48:H55)</f>
        <v>7642628.5999999996</v>
      </c>
      <c r="I47" s="15">
        <f>SUM(I48:I55)</f>
        <v>7642628.5999999996</v>
      </c>
      <c r="J47" s="16">
        <f t="shared" ref="J47:J80" si="3">IF(AND(H47&gt;=0,G47&gt;=0),(G47-H47),"-")</f>
        <v>-3496325.5999999996</v>
      </c>
    </row>
    <row r="48" spans="1:10" x14ac:dyDescent="0.25">
      <c r="B48" s="33"/>
      <c r="C48" s="17">
        <v>110</v>
      </c>
      <c r="D48" s="18" t="s">
        <v>10</v>
      </c>
      <c r="E48" s="19">
        <v>0</v>
      </c>
      <c r="F48" s="19">
        <v>0</v>
      </c>
      <c r="G48" s="20">
        <f t="shared" ref="G48:G49" si="4">E48+F48</f>
        <v>0</v>
      </c>
      <c r="H48" s="19">
        <v>0</v>
      </c>
      <c r="I48" s="19">
        <v>0</v>
      </c>
      <c r="J48" s="38">
        <f t="shared" si="3"/>
        <v>0</v>
      </c>
    </row>
    <row r="49" spans="2:10" x14ac:dyDescent="0.25">
      <c r="B49" s="33"/>
      <c r="C49" s="17">
        <v>120</v>
      </c>
      <c r="D49" s="18" t="s">
        <v>11</v>
      </c>
      <c r="E49" s="19">
        <v>0</v>
      </c>
      <c r="F49" s="19">
        <v>0</v>
      </c>
      <c r="G49" s="20">
        <f t="shared" si="4"/>
        <v>0</v>
      </c>
      <c r="H49" s="19">
        <v>0</v>
      </c>
      <c r="I49" s="19">
        <v>0</v>
      </c>
      <c r="J49" s="38">
        <f t="shared" si="3"/>
        <v>0</v>
      </c>
    </row>
    <row r="50" spans="2:10" x14ac:dyDescent="0.25">
      <c r="B50" s="33"/>
      <c r="C50" s="17">
        <v>130</v>
      </c>
      <c r="D50" s="18" t="s">
        <v>12</v>
      </c>
      <c r="E50" s="19">
        <v>0</v>
      </c>
      <c r="F50" s="19">
        <v>0</v>
      </c>
      <c r="G50" s="20">
        <f>E50+F50</f>
        <v>0</v>
      </c>
      <c r="H50" s="19">
        <v>0</v>
      </c>
      <c r="I50" s="19">
        <v>0</v>
      </c>
      <c r="J50" s="38">
        <f t="shared" si="3"/>
        <v>0</v>
      </c>
    </row>
    <row r="51" spans="2:10" x14ac:dyDescent="0.25">
      <c r="B51" s="33"/>
      <c r="C51" s="17">
        <v>140</v>
      </c>
      <c r="D51" s="18" t="s">
        <v>13</v>
      </c>
      <c r="E51" s="19">
        <v>0</v>
      </c>
      <c r="F51" s="19">
        <v>0</v>
      </c>
      <c r="G51" s="20">
        <f t="shared" ref="G51:G52" si="5">E51+F51</f>
        <v>0</v>
      </c>
      <c r="H51" s="19">
        <v>0</v>
      </c>
      <c r="I51" s="19">
        <v>0</v>
      </c>
      <c r="J51" s="38">
        <f t="shared" si="3"/>
        <v>0</v>
      </c>
    </row>
    <row r="52" spans="2:10" x14ac:dyDescent="0.25">
      <c r="B52" s="33"/>
      <c r="C52" s="17">
        <v>150</v>
      </c>
      <c r="D52" s="18" t="s">
        <v>14</v>
      </c>
      <c r="E52" s="19">
        <v>0</v>
      </c>
      <c r="F52" s="19">
        <v>0</v>
      </c>
      <c r="G52" s="20">
        <f t="shared" si="5"/>
        <v>0</v>
      </c>
      <c r="H52" s="19">
        <v>0</v>
      </c>
      <c r="I52" s="19">
        <v>0</v>
      </c>
      <c r="J52" s="38">
        <f t="shared" si="3"/>
        <v>0</v>
      </c>
    </row>
    <row r="53" spans="2:10" x14ac:dyDescent="0.25">
      <c r="B53" s="33"/>
      <c r="C53" s="17">
        <v>160</v>
      </c>
      <c r="D53" s="18" t="s">
        <v>15</v>
      </c>
      <c r="E53" s="19">
        <v>0</v>
      </c>
      <c r="F53" s="19">
        <v>0</v>
      </c>
      <c r="G53" s="20">
        <f>E53+F53</f>
        <v>0</v>
      </c>
      <c r="H53" s="19">
        <v>0</v>
      </c>
      <c r="I53" s="19">
        <v>0</v>
      </c>
      <c r="J53" s="38">
        <f t="shared" si="3"/>
        <v>0</v>
      </c>
    </row>
    <row r="54" spans="2:10" x14ac:dyDescent="0.25">
      <c r="B54" s="33"/>
      <c r="C54" s="17">
        <v>170</v>
      </c>
      <c r="D54" s="18" t="s">
        <v>16</v>
      </c>
      <c r="E54" s="19">
        <v>0</v>
      </c>
      <c r="F54" s="19">
        <v>0</v>
      </c>
      <c r="G54" s="20">
        <f t="shared" ref="G54:G55" si="6">E54+F54</f>
        <v>0</v>
      </c>
      <c r="H54" s="19">
        <v>0</v>
      </c>
      <c r="I54" s="19">
        <v>0</v>
      </c>
      <c r="J54" s="38">
        <f t="shared" si="3"/>
        <v>0</v>
      </c>
    </row>
    <row r="55" spans="2:10" x14ac:dyDescent="0.25">
      <c r="B55" s="33"/>
      <c r="C55" s="17">
        <v>180</v>
      </c>
      <c r="D55" s="18" t="s">
        <v>17</v>
      </c>
      <c r="E55" s="19">
        <v>4146303</v>
      </c>
      <c r="F55" s="19">
        <v>0</v>
      </c>
      <c r="G55" s="20">
        <f t="shared" si="6"/>
        <v>4146303</v>
      </c>
      <c r="H55" s="19">
        <v>7642628.5999999996</v>
      </c>
      <c r="I55" s="19">
        <f>H55</f>
        <v>7642628.5999999996</v>
      </c>
      <c r="J55" s="38">
        <f t="shared" si="3"/>
        <v>-3496325.5999999996</v>
      </c>
    </row>
    <row r="56" spans="2:10" x14ac:dyDescent="0.25">
      <c r="B56" s="33"/>
      <c r="C56" s="52" t="s">
        <v>18</v>
      </c>
      <c r="D56" s="53"/>
      <c r="E56" s="15">
        <f>SUM(E57:E63)</f>
        <v>0</v>
      </c>
      <c r="F56" s="15">
        <f>SUM(F57:F63)</f>
        <v>0</v>
      </c>
      <c r="G56" s="15">
        <f>E56+F56</f>
        <v>0</v>
      </c>
      <c r="H56" s="15">
        <f>SUM(H57:H63)</f>
        <v>0</v>
      </c>
      <c r="I56" s="15">
        <f>SUM(I57:I63)</f>
        <v>0</v>
      </c>
      <c r="J56" s="16">
        <f t="shared" si="3"/>
        <v>0</v>
      </c>
    </row>
    <row r="57" spans="2:10" x14ac:dyDescent="0.25">
      <c r="B57" s="33"/>
      <c r="C57" s="17">
        <v>210</v>
      </c>
      <c r="D57" s="21" t="s">
        <v>19</v>
      </c>
      <c r="E57" s="19">
        <v>0</v>
      </c>
      <c r="F57" s="19">
        <v>0</v>
      </c>
      <c r="G57" s="20">
        <f t="shared" ref="G57:G59" si="7">E57+F57</f>
        <v>0</v>
      </c>
      <c r="H57" s="19">
        <v>0</v>
      </c>
      <c r="I57" s="19">
        <v>0</v>
      </c>
      <c r="J57" s="38">
        <f t="shared" si="3"/>
        <v>0</v>
      </c>
    </row>
    <row r="58" spans="2:10" x14ac:dyDescent="0.25">
      <c r="B58" s="33"/>
      <c r="C58" s="17">
        <v>220</v>
      </c>
      <c r="D58" s="21" t="s">
        <v>20</v>
      </c>
      <c r="E58" s="19">
        <v>0</v>
      </c>
      <c r="F58" s="19">
        <v>0</v>
      </c>
      <c r="G58" s="20">
        <f t="shared" si="7"/>
        <v>0</v>
      </c>
      <c r="H58" s="19">
        <v>0</v>
      </c>
      <c r="I58" s="19">
        <v>0</v>
      </c>
      <c r="J58" s="38">
        <f t="shared" si="3"/>
        <v>0</v>
      </c>
    </row>
    <row r="59" spans="2:10" x14ac:dyDescent="0.25">
      <c r="B59" s="33"/>
      <c r="C59" s="17">
        <v>230</v>
      </c>
      <c r="D59" s="21" t="s">
        <v>21</v>
      </c>
      <c r="E59" s="19">
        <v>0</v>
      </c>
      <c r="F59" s="19">
        <v>0</v>
      </c>
      <c r="G59" s="20">
        <f t="shared" si="7"/>
        <v>0</v>
      </c>
      <c r="H59" s="19">
        <v>0</v>
      </c>
      <c r="I59" s="19">
        <v>0</v>
      </c>
      <c r="J59" s="38">
        <f t="shared" si="3"/>
        <v>0</v>
      </c>
    </row>
    <row r="60" spans="2:10" x14ac:dyDescent="0.25">
      <c r="B60" s="33"/>
      <c r="C60" s="17">
        <v>240</v>
      </c>
      <c r="D60" s="21" t="s">
        <v>22</v>
      </c>
      <c r="E60" s="19">
        <v>0</v>
      </c>
      <c r="F60" s="19">
        <v>0</v>
      </c>
      <c r="G60" s="20">
        <f>E60+F60</f>
        <v>0</v>
      </c>
      <c r="H60" s="19">
        <v>0</v>
      </c>
      <c r="I60" s="19">
        <v>0</v>
      </c>
      <c r="J60" s="38">
        <f t="shared" si="3"/>
        <v>0</v>
      </c>
    </row>
    <row r="61" spans="2:10" x14ac:dyDescent="0.25">
      <c r="B61" s="33"/>
      <c r="C61" s="17">
        <v>250</v>
      </c>
      <c r="D61" s="21" t="s">
        <v>23</v>
      </c>
      <c r="E61" s="19">
        <v>0</v>
      </c>
      <c r="F61" s="19">
        <v>0</v>
      </c>
      <c r="G61" s="20">
        <f t="shared" ref="G61:G63" si="8">E61+F61</f>
        <v>0</v>
      </c>
      <c r="H61" s="19">
        <v>0</v>
      </c>
      <c r="I61" s="19">
        <v>0</v>
      </c>
      <c r="J61" s="38">
        <f t="shared" si="3"/>
        <v>0</v>
      </c>
    </row>
    <row r="62" spans="2:10" x14ac:dyDescent="0.25">
      <c r="B62" s="33"/>
      <c r="C62" s="17">
        <v>260</v>
      </c>
      <c r="D62" s="21" t="s">
        <v>24</v>
      </c>
      <c r="E62" s="19">
        <v>0</v>
      </c>
      <c r="F62" s="19">
        <v>0</v>
      </c>
      <c r="G62" s="20">
        <f t="shared" si="8"/>
        <v>0</v>
      </c>
      <c r="H62" s="19">
        <v>0</v>
      </c>
      <c r="I62" s="19">
        <v>0</v>
      </c>
      <c r="J62" s="38">
        <f t="shared" si="3"/>
        <v>0</v>
      </c>
    </row>
    <row r="63" spans="2:10" x14ac:dyDescent="0.25">
      <c r="B63" s="33"/>
      <c r="C63" s="17">
        <v>270</v>
      </c>
      <c r="D63" s="21" t="s">
        <v>25</v>
      </c>
      <c r="E63" s="19">
        <v>0</v>
      </c>
      <c r="F63" s="19">
        <v>0</v>
      </c>
      <c r="G63" s="20">
        <f t="shared" si="8"/>
        <v>0</v>
      </c>
      <c r="H63" s="19">
        <v>0</v>
      </c>
      <c r="I63" s="19">
        <v>0</v>
      </c>
      <c r="J63" s="38">
        <f t="shared" si="3"/>
        <v>0</v>
      </c>
    </row>
    <row r="64" spans="2:10" x14ac:dyDescent="0.25">
      <c r="B64" s="33"/>
      <c r="C64" s="52" t="s">
        <v>26</v>
      </c>
      <c r="D64" s="53"/>
      <c r="E64" s="15">
        <f>SUM(E65:E73)</f>
        <v>0</v>
      </c>
      <c r="F64" s="15">
        <f>SUM(F65:F73)</f>
        <v>0</v>
      </c>
      <c r="G64" s="15">
        <f>E64+F64</f>
        <v>0</v>
      </c>
      <c r="H64" s="15">
        <f>SUM(H65:H73)</f>
        <v>0</v>
      </c>
      <c r="I64" s="15">
        <f>SUM(I65:I73)</f>
        <v>0</v>
      </c>
      <c r="J64" s="16">
        <f t="shared" si="3"/>
        <v>0</v>
      </c>
    </row>
    <row r="65" spans="2:10" x14ac:dyDescent="0.25">
      <c r="B65" s="33"/>
      <c r="C65" s="17">
        <v>310</v>
      </c>
      <c r="D65" s="18" t="s">
        <v>27</v>
      </c>
      <c r="E65" s="19">
        <v>0</v>
      </c>
      <c r="F65" s="19">
        <v>0</v>
      </c>
      <c r="G65" s="20">
        <f t="shared" ref="G65:G78" si="9">E65+F65</f>
        <v>0</v>
      </c>
      <c r="H65" s="19">
        <v>0</v>
      </c>
      <c r="I65" s="19">
        <v>0</v>
      </c>
      <c r="J65" s="38">
        <f t="shared" si="3"/>
        <v>0</v>
      </c>
    </row>
    <row r="66" spans="2:10" x14ac:dyDescent="0.25">
      <c r="B66" s="33"/>
      <c r="C66" s="17">
        <v>320</v>
      </c>
      <c r="D66" s="18" t="s">
        <v>28</v>
      </c>
      <c r="E66" s="19">
        <v>0</v>
      </c>
      <c r="F66" s="19">
        <v>0</v>
      </c>
      <c r="G66" s="20">
        <f t="shared" si="9"/>
        <v>0</v>
      </c>
      <c r="H66" s="19">
        <v>0</v>
      </c>
      <c r="I66" s="19">
        <v>0</v>
      </c>
      <c r="J66" s="38">
        <f t="shared" si="3"/>
        <v>0</v>
      </c>
    </row>
    <row r="67" spans="2:10" x14ac:dyDescent="0.25">
      <c r="B67" s="33"/>
      <c r="C67" s="17">
        <v>330</v>
      </c>
      <c r="D67" s="18" t="s">
        <v>29</v>
      </c>
      <c r="E67" s="19">
        <v>0</v>
      </c>
      <c r="F67" s="19">
        <v>0</v>
      </c>
      <c r="G67" s="20">
        <f t="shared" si="9"/>
        <v>0</v>
      </c>
      <c r="H67" s="19">
        <v>0</v>
      </c>
      <c r="I67" s="19">
        <v>0</v>
      </c>
      <c r="J67" s="38">
        <f t="shared" si="3"/>
        <v>0</v>
      </c>
    </row>
    <row r="68" spans="2:10" x14ac:dyDescent="0.25">
      <c r="B68" s="33"/>
      <c r="C68" s="17">
        <v>340</v>
      </c>
      <c r="D68" s="18" t="s">
        <v>30</v>
      </c>
      <c r="E68" s="19">
        <v>0</v>
      </c>
      <c r="F68" s="19">
        <v>0</v>
      </c>
      <c r="G68" s="20">
        <f t="shared" si="9"/>
        <v>0</v>
      </c>
      <c r="H68" s="19">
        <v>0</v>
      </c>
      <c r="I68" s="19">
        <v>0</v>
      </c>
      <c r="J68" s="38">
        <f t="shared" si="3"/>
        <v>0</v>
      </c>
    </row>
    <row r="69" spans="2:10" x14ac:dyDescent="0.25">
      <c r="B69" s="33"/>
      <c r="C69" s="17">
        <v>250</v>
      </c>
      <c r="D69" s="18" t="s">
        <v>31</v>
      </c>
      <c r="E69" s="19">
        <v>0</v>
      </c>
      <c r="F69" s="19">
        <v>0</v>
      </c>
      <c r="G69" s="20">
        <f t="shared" si="9"/>
        <v>0</v>
      </c>
      <c r="H69" s="19">
        <v>0</v>
      </c>
      <c r="I69" s="19">
        <v>0</v>
      </c>
      <c r="J69" s="38">
        <f t="shared" si="3"/>
        <v>0</v>
      </c>
    </row>
    <row r="70" spans="2:10" x14ac:dyDescent="0.25">
      <c r="B70" s="33"/>
      <c r="C70" s="17">
        <v>360</v>
      </c>
      <c r="D70" s="18" t="s">
        <v>32</v>
      </c>
      <c r="E70" s="19">
        <v>0</v>
      </c>
      <c r="F70" s="19">
        <v>0</v>
      </c>
      <c r="G70" s="20">
        <f t="shared" si="9"/>
        <v>0</v>
      </c>
      <c r="H70" s="19">
        <v>0</v>
      </c>
      <c r="I70" s="19">
        <v>0</v>
      </c>
      <c r="J70" s="38">
        <f t="shared" si="3"/>
        <v>0</v>
      </c>
    </row>
    <row r="71" spans="2:10" x14ac:dyDescent="0.25">
      <c r="B71" s="33"/>
      <c r="C71" s="17">
        <v>370</v>
      </c>
      <c r="D71" s="18" t="s">
        <v>33</v>
      </c>
      <c r="E71" s="19">
        <v>0</v>
      </c>
      <c r="F71" s="19">
        <v>0</v>
      </c>
      <c r="G71" s="20">
        <f t="shared" si="9"/>
        <v>0</v>
      </c>
      <c r="H71" s="19">
        <v>0</v>
      </c>
      <c r="I71" s="19">
        <v>0</v>
      </c>
      <c r="J71" s="38">
        <f t="shared" si="3"/>
        <v>0</v>
      </c>
    </row>
    <row r="72" spans="2:10" x14ac:dyDescent="0.25">
      <c r="B72" s="33"/>
      <c r="C72" s="17">
        <v>380</v>
      </c>
      <c r="D72" s="18" t="s">
        <v>34</v>
      </c>
      <c r="E72" s="19">
        <v>0</v>
      </c>
      <c r="F72" s="19">
        <v>0</v>
      </c>
      <c r="G72" s="20">
        <f t="shared" si="9"/>
        <v>0</v>
      </c>
      <c r="H72" s="19">
        <v>0</v>
      </c>
      <c r="I72" s="19">
        <v>0</v>
      </c>
      <c r="J72" s="38">
        <f t="shared" si="3"/>
        <v>0</v>
      </c>
    </row>
    <row r="73" spans="2:10" x14ac:dyDescent="0.25">
      <c r="B73" s="33"/>
      <c r="C73" s="17">
        <v>390</v>
      </c>
      <c r="D73" s="18" t="s">
        <v>35</v>
      </c>
      <c r="E73" s="19">
        <v>0</v>
      </c>
      <c r="F73" s="19">
        <v>0</v>
      </c>
      <c r="G73" s="20">
        <f t="shared" si="9"/>
        <v>0</v>
      </c>
      <c r="H73" s="19">
        <v>0</v>
      </c>
      <c r="I73" s="19">
        <v>0</v>
      </c>
      <c r="J73" s="38">
        <f t="shared" si="3"/>
        <v>0</v>
      </c>
    </row>
    <row r="74" spans="2:10" x14ac:dyDescent="0.25">
      <c r="B74" s="33"/>
      <c r="C74" s="52" t="s">
        <v>36</v>
      </c>
      <c r="D74" s="53"/>
      <c r="E74" s="15">
        <f>SUM(E75:E78)</f>
        <v>0</v>
      </c>
      <c r="F74" s="15">
        <f>SUM(F75:F78)</f>
        <v>0</v>
      </c>
      <c r="G74" s="15">
        <f t="shared" si="9"/>
        <v>0</v>
      </c>
      <c r="H74" s="15">
        <f>SUM(H75:H78)</f>
        <v>0</v>
      </c>
      <c r="I74" s="15">
        <f>SUM(I75:I78)</f>
        <v>0</v>
      </c>
      <c r="J74" s="16">
        <f t="shared" si="3"/>
        <v>0</v>
      </c>
    </row>
    <row r="75" spans="2:10" ht="24" x14ac:dyDescent="0.25">
      <c r="B75" s="33"/>
      <c r="C75" s="17">
        <v>410</v>
      </c>
      <c r="D75" s="21" t="s">
        <v>37</v>
      </c>
      <c r="E75" s="19">
        <v>0</v>
      </c>
      <c r="F75" s="19">
        <v>0</v>
      </c>
      <c r="G75" s="20">
        <f t="shared" si="9"/>
        <v>0</v>
      </c>
      <c r="H75" s="19">
        <v>0</v>
      </c>
      <c r="I75" s="19">
        <v>0</v>
      </c>
      <c r="J75" s="38">
        <f t="shared" si="3"/>
        <v>0</v>
      </c>
    </row>
    <row r="76" spans="2:10" ht="24" x14ac:dyDescent="0.25">
      <c r="B76" s="33"/>
      <c r="C76" s="17">
        <v>420</v>
      </c>
      <c r="D76" s="21" t="s">
        <v>38</v>
      </c>
      <c r="E76" s="19">
        <v>0</v>
      </c>
      <c r="F76" s="19">
        <v>0</v>
      </c>
      <c r="G76" s="20">
        <f t="shared" si="9"/>
        <v>0</v>
      </c>
      <c r="H76" s="19">
        <v>0</v>
      </c>
      <c r="I76" s="19">
        <v>0</v>
      </c>
      <c r="J76" s="38">
        <f t="shared" si="3"/>
        <v>0</v>
      </c>
    </row>
    <row r="77" spans="2:10" x14ac:dyDescent="0.25">
      <c r="B77" s="33"/>
      <c r="C77" s="17">
        <v>430</v>
      </c>
      <c r="D77" s="21" t="s">
        <v>39</v>
      </c>
      <c r="E77" s="19">
        <v>0</v>
      </c>
      <c r="F77" s="19">
        <v>0</v>
      </c>
      <c r="G77" s="20">
        <f t="shared" si="9"/>
        <v>0</v>
      </c>
      <c r="H77" s="19">
        <v>0</v>
      </c>
      <c r="I77" s="19">
        <v>0</v>
      </c>
      <c r="J77" s="38">
        <f t="shared" si="3"/>
        <v>0</v>
      </c>
    </row>
    <row r="78" spans="2:10" x14ac:dyDescent="0.25">
      <c r="B78" s="33"/>
      <c r="C78" s="17">
        <v>440</v>
      </c>
      <c r="D78" s="21" t="s">
        <v>40</v>
      </c>
      <c r="E78" s="19">
        <v>0</v>
      </c>
      <c r="F78" s="19">
        <v>0</v>
      </c>
      <c r="G78" s="20">
        <f t="shared" si="9"/>
        <v>0</v>
      </c>
      <c r="H78" s="19">
        <v>0</v>
      </c>
      <c r="I78" s="19">
        <v>0</v>
      </c>
      <c r="J78" s="38">
        <f t="shared" si="3"/>
        <v>0</v>
      </c>
    </row>
    <row r="79" spans="2:10" x14ac:dyDescent="0.25">
      <c r="B79" s="33"/>
      <c r="C79" s="68" t="s">
        <v>46</v>
      </c>
      <c r="D79" s="59"/>
      <c r="E79" s="26">
        <f>E47+E56+E64+E74</f>
        <v>4146303</v>
      </c>
      <c r="F79" s="26">
        <f>F47+F56+F64+F74</f>
        <v>0</v>
      </c>
      <c r="G79" s="26">
        <f>E79+F79</f>
        <v>4146303</v>
      </c>
      <c r="H79" s="26">
        <f>H47+H56+H64+H74</f>
        <v>7642628.5999999996</v>
      </c>
      <c r="I79" s="26">
        <f>I47+I56+I64+I74</f>
        <v>7642628.5999999996</v>
      </c>
      <c r="J79" s="27">
        <f t="shared" si="3"/>
        <v>-3496325.5999999996</v>
      </c>
    </row>
    <row r="80" spans="2:10" x14ac:dyDescent="0.25">
      <c r="B80" s="33"/>
      <c r="C80" s="66" t="s">
        <v>41</v>
      </c>
      <c r="D80" s="67"/>
      <c r="E80" s="26">
        <f>E79+E44</f>
        <v>23158921</v>
      </c>
      <c r="F80" s="26">
        <f>F79+F44</f>
        <v>0</v>
      </c>
      <c r="G80" s="26">
        <f>E80+F80</f>
        <v>23158921</v>
      </c>
      <c r="H80" s="26">
        <f>H79+H44</f>
        <v>24653640.659999996</v>
      </c>
      <c r="I80" s="26">
        <f>I79+I44</f>
        <v>24653640.659999996</v>
      </c>
      <c r="J80" s="27">
        <f t="shared" si="3"/>
        <v>-1494719.6599999964</v>
      </c>
    </row>
    <row r="81" spans="2:10" x14ac:dyDescent="0.25">
      <c r="B81" s="34"/>
      <c r="C81" s="35"/>
      <c r="D81" s="36"/>
      <c r="E81" s="36"/>
      <c r="F81" s="36"/>
      <c r="G81" s="36"/>
      <c r="H81" s="36"/>
      <c r="I81" s="36"/>
      <c r="J81" s="45"/>
    </row>
  </sheetData>
  <sheetProtection formatCells="0" formatColumns="0" formatRows="0" insertColumns="0" insertRows="0" insertHyperlinks="0" deleteColumns="0" deleteRows="0" sort="0" autoFilter="0" pivotTables="0"/>
  <mergeCells count="17">
    <mergeCell ref="C80:D80"/>
    <mergeCell ref="C47:D47"/>
    <mergeCell ref="C56:D56"/>
    <mergeCell ref="C64:D64"/>
    <mergeCell ref="C74:D74"/>
    <mergeCell ref="C79:D79"/>
    <mergeCell ref="C20:D20"/>
    <mergeCell ref="C28:D28"/>
    <mergeCell ref="C38:D38"/>
    <mergeCell ref="C44:D44"/>
    <mergeCell ref="B6:D7"/>
    <mergeCell ref="B2:J2"/>
    <mergeCell ref="B3:J3"/>
    <mergeCell ref="B4:J4"/>
    <mergeCell ref="C11:D11"/>
    <mergeCell ref="E6:I6"/>
    <mergeCell ref="J6:J7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Lizarraga Duran</dc:creator>
  <cp:lastModifiedBy>tesor</cp:lastModifiedBy>
  <cp:lastPrinted>2014-11-06T19:17:44Z</cp:lastPrinted>
  <dcterms:created xsi:type="dcterms:W3CDTF">2014-10-31T18:47:39Z</dcterms:created>
  <dcterms:modified xsi:type="dcterms:W3CDTF">2022-04-20T01:24:43Z</dcterms:modified>
</cp:coreProperties>
</file>