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1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tesor\Desktop\ASEJ\1ro trimestre 2022\"/>
    </mc:Choice>
  </mc:AlternateContent>
  <xr:revisionPtr revIDLastSave="0" documentId="8_{8B09992E-C493-4340-88ED-00B7621C56C4}" xr6:coauthVersionLast="47" xr6:coauthVersionMax="47" xr10:uidLastSave="{00000000-0000-0000-0000-000000000000}"/>
  <bookViews>
    <workbookView xWindow="-120" yWindow="-120" windowWidth="29040" windowHeight="15840" xr2:uid="{AC1A62C9-5636-4F68-BA55-EE9EFD040880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D32" i="1" l="1"/>
  <c r="I21" i="1"/>
  <c r="F21" i="1"/>
  <c r="H21" i="1"/>
  <c r="F9" i="1"/>
  <c r="F10" i="1"/>
  <c r="H9" i="1"/>
  <c r="F12" i="1"/>
  <c r="F22" i="1" l="1"/>
  <c r="F23" i="1"/>
  <c r="F31" i="1" s="1"/>
  <c r="F24" i="1"/>
  <c r="F25" i="1"/>
  <c r="F26" i="1"/>
  <c r="F27" i="1"/>
  <c r="F28" i="1"/>
  <c r="F29" i="1"/>
  <c r="F30" i="1"/>
  <c r="F11" i="1"/>
  <c r="F13" i="1"/>
  <c r="F14" i="1"/>
  <c r="F15" i="1"/>
  <c r="F16" i="1"/>
  <c r="F17" i="1"/>
  <c r="F18" i="1"/>
  <c r="E32" i="1" l="1"/>
  <c r="I30" i="1"/>
  <c r="I22" i="1"/>
  <c r="I23" i="1"/>
  <c r="I24" i="1"/>
  <c r="I25" i="1"/>
  <c r="I26" i="1"/>
  <c r="I27" i="1"/>
  <c r="I28" i="1"/>
  <c r="I29" i="1"/>
  <c r="I10" i="1"/>
  <c r="I11" i="1"/>
  <c r="I12" i="1"/>
  <c r="I13" i="1"/>
  <c r="I14" i="1"/>
  <c r="I15" i="1"/>
  <c r="I16" i="1"/>
  <c r="I17" i="1"/>
  <c r="I18" i="1"/>
  <c r="I9" i="1"/>
  <c r="E31" i="1"/>
  <c r="G31" i="1"/>
  <c r="H31" i="1"/>
  <c r="D31" i="1"/>
  <c r="E19" i="1"/>
  <c r="F19" i="1"/>
  <c r="F32" i="1" s="1"/>
  <c r="G19" i="1"/>
  <c r="H19" i="1"/>
  <c r="D19" i="1"/>
  <c r="H32" i="1" l="1"/>
  <c r="G32" i="1"/>
  <c r="I19" i="1"/>
  <c r="I31" i="1"/>
  <c r="I32" i="1"/>
</calcChain>
</file>

<file path=xl/sharedStrings.xml><?xml version="1.0" encoding="utf-8"?>
<sst xmlns="http://schemas.openxmlformats.org/spreadsheetml/2006/main" count="52" uniqueCount="35">
  <si>
    <t>MUNICIPIO CUAUTLA</t>
  </si>
  <si>
    <t>ESTADO ANALÍTICO DEL EJERCICIO DEL PRESPUESTO DE EGRESOS DETALLADO - LDF</t>
  </si>
  <si>
    <t>CLASIFICACIÓN DE SERVICIOS PERSONALES POR CATEGORÍA</t>
  </si>
  <si>
    <t>CONCEPTO</t>
  </si>
  <si>
    <t>EGRESOS</t>
  </si>
  <si>
    <t>SUBEJERCICIO</t>
  </si>
  <si>
    <t>APROBADO</t>
  </si>
  <si>
    <t>AMPLIACIONES/
(REDUCCIONES)</t>
  </si>
  <si>
    <t>DEVENGADO</t>
  </si>
  <si>
    <t>PAGADO</t>
  </si>
  <si>
    <t>I</t>
  </si>
  <si>
    <t>GASTOS NO ETIQUETADOS</t>
  </si>
  <si>
    <t>A</t>
  </si>
  <si>
    <t>Personal administrativo y de servicio público</t>
  </si>
  <si>
    <t>B</t>
  </si>
  <si>
    <t>Magisterio</t>
  </si>
  <si>
    <t>C</t>
  </si>
  <si>
    <t>Servicios de salud</t>
  </si>
  <si>
    <t xml:space="preserve">Personal administrativo </t>
  </si>
  <si>
    <t>Personal médico, paramédico y afín</t>
  </si>
  <si>
    <t>D</t>
  </si>
  <si>
    <t>Seguridad pública</t>
  </si>
  <si>
    <t>E</t>
  </si>
  <si>
    <t>Gastos asociados a la implementación  de nuevas leyes federales o reformas a las mismas</t>
  </si>
  <si>
    <t>Nombre del programa o ley</t>
  </si>
  <si>
    <t>F</t>
  </si>
  <si>
    <t>Sentencias laborales definitivas</t>
  </si>
  <si>
    <t>TOTAL DEL GASTO NO ETIQUETADO</t>
  </si>
  <si>
    <t>II</t>
  </si>
  <si>
    <t>GASTOS ETIQUETADOS</t>
  </si>
  <si>
    <t>TOTAL DEL GASTO ETIQUETADO</t>
  </si>
  <si>
    <t>III</t>
  </si>
  <si>
    <t>TOTAL DEL GASTO DE SERVICIOS PERSONALES</t>
  </si>
  <si>
    <t>MODIFICADO</t>
  </si>
  <si>
    <t>DEL 1 DE ENERO AL 31 DE MARZO DE 2022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</si>
</sst>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name val="Calibri"/>
      <family val="2"/>
    </font>
    <font>
      <b/>
      <sz val="14"/>
      <name val="Calibri"/>
      <family val="2"/>
    </font>
    <font>
      <b/>
      <sz val="12"/>
      <name val="Calibri"/>
      <family val="2"/>
    </font>
    <font>
      <b/>
      <sz val="11"/>
      <name val="Calibri"/>
      <family val="2"/>
    </font>
    <font>
      <b/>
      <sz val="9"/>
      <name val="Calibri"/>
      <family val="2"/>
    </font>
    <font>
      <b/>
      <sz val="11"/>
      <color rgb="FF000000"/>
      <name val="Calibri"/>
      <family val="2"/>
    </font>
    <font>
      <b/>
      <u/>
      <sz val="11"/>
      <color rgb="FF000000"/>
      <name val="Calibri"/>
      <family val="2"/>
    </font>
    <font>
      <sz val="11"/>
      <color theme="1"/>
      <name val="Calibri"/>
      <family val="2"/>
    </font>
    <font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9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hair">
        <color rgb="FFD9D9D9"/>
      </top>
      <bottom style="hair">
        <color rgb="FFD9D9D9"/>
      </bottom>
      <diagonal/>
    </border>
    <border>
      <left/>
      <right/>
      <top style="hair">
        <color rgb="FFD9D9D9"/>
      </top>
      <bottom/>
      <diagonal/>
    </border>
    <border>
      <left/>
      <right/>
      <top/>
      <bottom style="hair">
        <color rgb="FFD9D9D9"/>
      </bottom>
      <diagonal/>
    </border>
    <border>
      <left/>
      <right/>
      <top style="hair">
        <color rgb="FFD9D9D9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8">
    <xf numFmtId="0" fontId="0" fillId="0" borderId="0" xfId="0"/>
    <xf numFmtId="164" fontId="6" fillId="0" borderId="1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4" xfId="0" applyFont="1" applyBorder="1" applyAlignment="1" applyProtection="1">
      <alignment vertical="center" wrapText="1"/>
      <protection hidden="1"/>
    </xf>
    <xf numFmtId="4" fontId="7" fillId="0" borderId="4" xfId="2" applyNumberFormat="1" applyFont="1" applyFill="1" applyBorder="1" applyAlignment="1" applyProtection="1">
      <alignment horizontal="right" vertical="top"/>
      <protection hidden="1"/>
    </xf>
    <xf numFmtId="0" fontId="9" fillId="0" borderId="5" xfId="0" applyFont="1" applyBorder="1" applyAlignment="1" applyProtection="1">
      <alignment horizontal="center" vertical="top"/>
      <protection hidden="1"/>
    </xf>
    <xf numFmtId="0" fontId="9" fillId="0" borderId="0" xfId="0" applyFont="1" applyAlignment="1" applyProtection="1">
      <alignment horizontal="center" vertical="top"/>
      <protection hidden="1"/>
    </xf>
    <xf numFmtId="4" fontId="7" fillId="0" borderId="4" xfId="2" applyNumberFormat="1" applyFont="1" applyFill="1" applyBorder="1" applyAlignment="1" applyProtection="1">
      <alignment horizontal="right" vertical="center"/>
      <protection hidden="1"/>
    </xf>
    <xf numFmtId="4" fontId="7" fillId="0" borderId="7" xfId="2" applyNumberFormat="1" applyFont="1" applyFill="1" applyBorder="1" applyAlignment="1" applyProtection="1">
      <alignment horizontal="right" vertical="top"/>
      <protection hidden="1"/>
    </xf>
    <xf numFmtId="4" fontId="7" fillId="0" borderId="6" xfId="2" applyNumberFormat="1" applyFont="1" applyFill="1" applyBorder="1" applyAlignment="1" applyProtection="1">
      <alignment horizontal="right" vertical="top"/>
      <protection hidden="1"/>
    </xf>
    <xf numFmtId="4" fontId="7" fillId="0" borderId="0" xfId="2" applyNumberFormat="1" applyFont="1" applyFill="1" applyBorder="1" applyAlignment="1" applyProtection="1">
      <alignment horizontal="right" vertical="top"/>
      <protection hidden="1"/>
    </xf>
    <xf numFmtId="0" fontId="7" fillId="0" borderId="2" xfId="0" applyFont="1" applyBorder="1" applyAlignment="1" applyProtection="1">
      <alignment horizontal="center" vertical="center"/>
      <protection hidden="1"/>
    </xf>
    <xf numFmtId="3" fontId="9" fillId="0" borderId="0" xfId="0" applyNumberFormat="1" applyFont="1" applyAlignment="1" applyProtection="1">
      <alignment horizontal="justify" vertical="center"/>
      <protection hidden="1"/>
    </xf>
    <xf numFmtId="0" fontId="9" fillId="0" borderId="0" xfId="0" applyFont="1" applyAlignment="1" applyProtection="1">
      <protection hidden="1"/>
    </xf>
    <xf numFmtId="0" fontId="7" fillId="0" borderId="4" xfId="0" applyFont="1" applyBorder="1" applyAlignment="1" applyProtection="1">
      <alignment horizontal="center" vertical="top"/>
      <protection hidden="1"/>
    </xf>
    <xf numFmtId="0" fontId="7" fillId="0" borderId="4" xfId="0" applyFont="1" applyBorder="1" applyAlignment="1" applyProtection="1">
      <alignment vertical="center"/>
      <protection hidden="1"/>
    </xf>
    <xf numFmtId="4" fontId="9" fillId="0" borderId="4" xfId="0" applyNumberFormat="1" applyFont="1" applyBorder="1" applyAlignment="1" applyProtection="1">
      <alignment horizontal="right" vertical="center"/>
      <protection hidden="1"/>
    </xf>
    <xf numFmtId="0" fontId="10" fillId="0" borderId="4" xfId="0" applyFont="1" applyBorder="1" applyAlignment="1" applyProtection="1">
      <alignment horizontal="left" vertical="center"/>
      <protection hidden="1"/>
    </xf>
    <xf numFmtId="0" fontId="7" fillId="0" borderId="6" xfId="0" applyFont="1" applyBorder="1" applyAlignment="1" applyProtection="1">
      <alignment horizontal="center" vertical="top"/>
      <protection hidden="1"/>
    </xf>
    <xf numFmtId="4" fontId="9" fillId="0" borderId="7" xfId="0" applyNumberFormat="1" applyFont="1" applyBorder="1" applyAlignment="1" applyProtection="1">
      <alignment horizontal="right" vertical="center"/>
      <protection hidden="1"/>
    </xf>
    <xf numFmtId="0" fontId="7" fillId="0" borderId="4" xfId="0" applyFont="1" applyBorder="1" applyAlignment="1" applyProtection="1">
      <alignment horizontal="right" vertical="top"/>
      <protection hidden="1"/>
    </xf>
    <xf numFmtId="0" fontId="7" fillId="0" borderId="0" xfId="0" applyFont="1" applyAlignment="1" applyProtection="1">
      <alignment horizontal="center" vertical="center"/>
      <protection hidden="1"/>
    </xf>
    <xf numFmtId="4" fontId="9" fillId="0" borderId="0" xfId="0" applyNumberFormat="1" applyFont="1" applyAlignment="1" applyProtection="1">
      <alignment horizontal="justify" vertical="center"/>
      <protection hidden="1"/>
    </xf>
    <xf numFmtId="4" fontId="7" fillId="0" borderId="8" xfId="2" applyNumberFormat="1" applyFont="1" applyFill="1" applyBorder="1" applyAlignment="1" applyProtection="1">
      <alignment horizontal="right" vertical="center"/>
      <protection hidden="1"/>
    </xf>
    <xf numFmtId="44" fontId="0" fillId="0" borderId="0" xfId="2" applyFont="1"/>
    <xf numFmtId="44" fontId="0" fillId="0" borderId="0" xfId="0" applyNumberFormat="1"/>
    <xf numFmtId="4" fontId="0" fillId="0" borderId="0" xfId="0" applyNumberFormat="1"/>
    <xf numFmtId="0" fontId="8" fillId="0" borderId="0" xfId="0" applyFont="1" applyAlignment="1" applyProtection="1">
      <alignment horizontal="left" vertical="center"/>
      <protection hidden="1"/>
    </xf>
    <xf numFmtId="0" fontId="7" fillId="0" borderId="4" xfId="0" applyFont="1" applyBorder="1" applyAlignment="1" applyProtection="1">
      <alignment horizontal="center" vertical="center"/>
      <protection hidden="1"/>
    </xf>
    <xf numFmtId="164" fontId="2" fillId="0" borderId="0" xfId="1" applyNumberFormat="1" applyFont="1" applyFill="1" applyBorder="1" applyAlignment="1" applyProtection="1">
      <alignment horizontal="center" vertical="center"/>
      <protection hidden="1"/>
    </xf>
    <xf numFmtId="164" fontId="3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0" xfId="1" applyNumberFormat="1" applyFont="1" applyFill="1" applyBorder="1" applyAlignment="1" applyProtection="1">
      <alignment horizontal="center" vertical="center"/>
      <protection hidden="1"/>
    </xf>
    <xf numFmtId="164" fontId="4" fillId="0" borderId="1" xfId="1" applyNumberFormat="1" applyFont="1" applyFill="1" applyBorder="1" applyAlignment="1" applyProtection="1">
      <alignment horizontal="center" vertical="center"/>
      <protection hidden="1"/>
    </xf>
    <xf numFmtId="164" fontId="5" fillId="0" borderId="2" xfId="1" applyNumberFormat="1" applyFont="1" applyFill="1" applyBorder="1" applyAlignment="1" applyProtection="1">
      <alignment horizontal="center" vertical="center"/>
      <protection hidden="1"/>
    </xf>
    <xf numFmtId="164" fontId="5" fillId="0" borderId="1" xfId="1" applyNumberFormat="1" applyFont="1" applyFill="1" applyBorder="1" applyAlignment="1" applyProtection="1">
      <alignment horizontal="center" vertical="center"/>
      <protection hidden="1"/>
    </xf>
    <xf numFmtId="164" fontId="4" fillId="0" borderId="3" xfId="1" applyNumberFormat="1" applyFont="1" applyFill="1" applyBorder="1" applyAlignment="1" applyProtection="1">
      <alignment horizontal="center" vertical="center"/>
      <protection hidden="1"/>
    </xf>
    <xf numFmtId="164" fontId="6" fillId="0" borderId="2" xfId="1" applyNumberFormat="1" applyFont="1" applyFill="1" applyBorder="1" applyAlignment="1" applyProtection="1">
      <alignment horizontal="center" vertical="center"/>
      <protection hidden="1"/>
    </xf>
    <xf numFmtId="164" fontId="6" fillId="0" borderId="1" xfId="1" applyNumberFormat="1" applyFont="1" applyFill="1" applyBorder="1" applyAlignment="1" applyProtection="1">
      <alignment horizontal="center" vertical="center"/>
      <protection hidden="1"/>
    </xf>
  </cellXfs>
  <cellStyles count="3">
    <cellStyle name="Millares" xfId="1" builtinId="3"/>
    <cellStyle name="Moneda" xfId="2" builtinId="4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964D3F3-B9B1-4E90-861A-89B2FD2E9175}">
  <dimension ref="A1:K33"/>
  <sheetViews>
    <sheetView tabSelected="1" workbookViewId="0">
      <selection activeCell="D33" sqref="D33"/>
    </sheetView>
  </sheetViews>
  <sheetFormatPr baseColWidth="10" defaultRowHeight="15" x14ac:dyDescent="0.25"/>
  <cols>
    <col min="1" max="1" width="4" customWidth="1"/>
    <col min="2" max="2" width="3.5703125" customWidth="1"/>
    <col min="3" max="3" width="53.7109375" customWidth="1"/>
    <col min="4" max="4" width="18.140625" customWidth="1"/>
    <col min="5" max="5" width="25" bestFit="1" customWidth="1"/>
    <col min="6" max="6" width="15.85546875" customWidth="1"/>
    <col min="7" max="7" width="15" customWidth="1"/>
    <col min="8" max="8" width="15.85546875" customWidth="1"/>
    <col min="9" max="9" width="14.28515625" customWidth="1"/>
    <col min="10" max="10" width="11.7109375" bestFit="1" customWidth="1"/>
    <col min="11" max="11" width="14.140625" bestFit="1" customWidth="1"/>
  </cols>
  <sheetData>
    <row r="1" spans="1:11" ht="23.25" x14ac:dyDescent="0.25">
      <c r="A1" s="29" t="s">
        <v>0</v>
      </c>
      <c r="B1" s="29"/>
      <c r="C1" s="29"/>
      <c r="D1" s="29"/>
      <c r="E1" s="29"/>
      <c r="F1" s="29"/>
      <c r="G1" s="29"/>
      <c r="H1" s="29"/>
      <c r="I1" s="29"/>
    </row>
    <row r="2" spans="1:11" ht="18.75" x14ac:dyDescent="0.25">
      <c r="A2" s="30" t="s">
        <v>1</v>
      </c>
      <c r="B2" s="30"/>
      <c r="C2" s="30"/>
      <c r="D2" s="30"/>
      <c r="E2" s="30"/>
      <c r="F2" s="30"/>
      <c r="G2" s="30"/>
      <c r="H2" s="30"/>
      <c r="I2" s="30"/>
    </row>
    <row r="3" spans="1:11" ht="18.75" x14ac:dyDescent="0.25">
      <c r="A3" s="30" t="s">
        <v>2</v>
      </c>
      <c r="B3" s="30"/>
      <c r="C3" s="30"/>
      <c r="D3" s="30"/>
      <c r="E3" s="30"/>
      <c r="F3" s="30"/>
      <c r="G3" s="30"/>
      <c r="H3" s="30"/>
      <c r="I3" s="30"/>
    </row>
    <row r="4" spans="1:11" x14ac:dyDescent="0.25">
      <c r="A4" s="31" t="s">
        <v>34</v>
      </c>
      <c r="B4" s="31"/>
      <c r="C4" s="31"/>
      <c r="D4" s="31"/>
      <c r="E4" s="31"/>
      <c r="F4" s="31"/>
      <c r="G4" s="31"/>
      <c r="H4" s="31"/>
      <c r="I4" s="31"/>
    </row>
    <row r="5" spans="1:11" x14ac:dyDescent="0.25">
      <c r="A5" s="32"/>
      <c r="B5" s="32"/>
      <c r="C5" s="32"/>
      <c r="D5" s="32"/>
      <c r="E5" s="32"/>
      <c r="F5" s="32"/>
      <c r="G5" s="32"/>
      <c r="H5" s="32"/>
      <c r="I5" s="32"/>
    </row>
    <row r="6" spans="1:11" ht="15.75" x14ac:dyDescent="0.25">
      <c r="A6" s="33" t="s">
        <v>3</v>
      </c>
      <c r="B6" s="33"/>
      <c r="C6" s="33"/>
      <c r="D6" s="35" t="s">
        <v>4</v>
      </c>
      <c r="E6" s="35"/>
      <c r="F6" s="35"/>
      <c r="G6" s="35"/>
      <c r="H6" s="35"/>
      <c r="I6" s="36" t="s">
        <v>5</v>
      </c>
    </row>
    <row r="7" spans="1:11" ht="24" x14ac:dyDescent="0.25">
      <c r="A7" s="34"/>
      <c r="B7" s="34"/>
      <c r="C7" s="34"/>
      <c r="D7" s="1" t="s">
        <v>6</v>
      </c>
      <c r="E7" s="2" t="s">
        <v>7</v>
      </c>
      <c r="F7" s="1" t="s">
        <v>33</v>
      </c>
      <c r="G7" s="1" t="s">
        <v>8</v>
      </c>
      <c r="H7" s="1" t="s">
        <v>9</v>
      </c>
      <c r="I7" s="37"/>
    </row>
    <row r="8" spans="1:11" x14ac:dyDescent="0.25">
      <c r="A8" s="11" t="s">
        <v>10</v>
      </c>
      <c r="B8" s="27" t="s">
        <v>11</v>
      </c>
      <c r="C8" s="27"/>
      <c r="D8" s="12"/>
      <c r="E8" s="12"/>
      <c r="F8" s="12"/>
      <c r="G8" s="12"/>
      <c r="H8" s="12"/>
      <c r="I8" s="12"/>
    </row>
    <row r="9" spans="1:11" x14ac:dyDescent="0.25">
      <c r="A9" s="13"/>
      <c r="B9" s="14" t="s">
        <v>12</v>
      </c>
      <c r="C9" s="15" t="s">
        <v>13</v>
      </c>
      <c r="D9" s="16">
        <v>9756516</v>
      </c>
      <c r="E9" s="16">
        <v>0</v>
      </c>
      <c r="F9" s="4">
        <f t="shared" ref="F9:F18" si="0">D9+E9</f>
        <v>9756516</v>
      </c>
      <c r="G9" s="16">
        <v>3252172</v>
      </c>
      <c r="H9" s="16">
        <f>G9</f>
        <v>3252172</v>
      </c>
      <c r="I9" s="4">
        <f>G9-F9</f>
        <v>-6504344</v>
      </c>
      <c r="K9" s="24"/>
    </row>
    <row r="10" spans="1:11" x14ac:dyDescent="0.25">
      <c r="A10" s="13"/>
      <c r="B10" s="14" t="s">
        <v>14</v>
      </c>
      <c r="C10" s="15" t="s">
        <v>15</v>
      </c>
      <c r="D10" s="16">
        <v>0</v>
      </c>
      <c r="E10" s="16">
        <v>0</v>
      </c>
      <c r="F10" s="4">
        <f t="shared" si="0"/>
        <v>0</v>
      </c>
      <c r="G10" s="16">
        <v>0</v>
      </c>
      <c r="H10" s="16">
        <v>0</v>
      </c>
      <c r="I10" s="4">
        <f t="shared" ref="I10:I29" si="1">G10-F10</f>
        <v>0</v>
      </c>
      <c r="J10" s="26"/>
      <c r="K10" s="25"/>
    </row>
    <row r="11" spans="1:11" x14ac:dyDescent="0.25">
      <c r="A11" s="13"/>
      <c r="B11" s="14" t="s">
        <v>16</v>
      </c>
      <c r="C11" s="15" t="s">
        <v>17</v>
      </c>
      <c r="D11" s="4">
        <v>0</v>
      </c>
      <c r="E11" s="4">
        <v>0</v>
      </c>
      <c r="F11" s="4">
        <f t="shared" si="0"/>
        <v>0</v>
      </c>
      <c r="G11" s="4">
        <v>0</v>
      </c>
      <c r="H11" s="4">
        <v>0</v>
      </c>
      <c r="I11" s="4">
        <f t="shared" si="1"/>
        <v>0</v>
      </c>
    </row>
    <row r="12" spans="1:11" x14ac:dyDescent="0.25">
      <c r="A12" s="13"/>
      <c r="B12" s="5"/>
      <c r="C12" s="17" t="s">
        <v>18</v>
      </c>
      <c r="D12" s="16">
        <v>0</v>
      </c>
      <c r="E12" s="16">
        <v>0</v>
      </c>
      <c r="F12" s="4">
        <f>D12+E12</f>
        <v>0</v>
      </c>
      <c r="G12" s="13">
        <v>0</v>
      </c>
      <c r="H12" s="16">
        <v>0</v>
      </c>
      <c r="I12" s="4">
        <f t="shared" si="1"/>
        <v>0</v>
      </c>
    </row>
    <row r="13" spans="1:11" x14ac:dyDescent="0.25">
      <c r="A13" s="13"/>
      <c r="B13" s="6"/>
      <c r="C13" s="17" t="s">
        <v>19</v>
      </c>
      <c r="D13" s="16">
        <v>0</v>
      </c>
      <c r="E13" s="16">
        <v>0</v>
      </c>
      <c r="F13" s="4">
        <f t="shared" si="0"/>
        <v>0</v>
      </c>
      <c r="G13" s="16">
        <v>0</v>
      </c>
      <c r="H13" s="16">
        <v>0</v>
      </c>
      <c r="I13" s="4">
        <f t="shared" si="1"/>
        <v>0</v>
      </c>
    </row>
    <row r="14" spans="1:11" x14ac:dyDescent="0.25">
      <c r="A14" s="13"/>
      <c r="B14" s="18" t="s">
        <v>20</v>
      </c>
      <c r="C14" s="15" t="s">
        <v>21</v>
      </c>
      <c r="D14" s="16">
        <v>0</v>
      </c>
      <c r="E14" s="16">
        <v>0</v>
      </c>
      <c r="F14" s="4">
        <f t="shared" si="0"/>
        <v>0</v>
      </c>
      <c r="G14" s="16">
        <v>0</v>
      </c>
      <c r="H14" s="16">
        <v>0</v>
      </c>
      <c r="I14" s="4">
        <f t="shared" si="1"/>
        <v>0</v>
      </c>
    </row>
    <row r="15" spans="1:11" ht="30" x14ac:dyDescent="0.25">
      <c r="A15" s="13"/>
      <c r="B15" s="14" t="s">
        <v>22</v>
      </c>
      <c r="C15" s="3" t="s">
        <v>23</v>
      </c>
      <c r="D15" s="7">
        <v>0</v>
      </c>
      <c r="E15" s="7">
        <v>0</v>
      </c>
      <c r="F15" s="4">
        <f t="shared" si="0"/>
        <v>0</v>
      </c>
      <c r="G15" s="7">
        <v>0</v>
      </c>
      <c r="H15" s="7">
        <v>0</v>
      </c>
      <c r="I15" s="4">
        <f t="shared" si="1"/>
        <v>0</v>
      </c>
    </row>
    <row r="16" spans="1:11" x14ac:dyDescent="0.25">
      <c r="A16" s="13"/>
      <c r="B16" s="5"/>
      <c r="C16" s="17" t="s">
        <v>24</v>
      </c>
      <c r="D16" s="16">
        <v>0</v>
      </c>
      <c r="E16" s="16">
        <v>0</v>
      </c>
      <c r="F16" s="4">
        <f t="shared" si="0"/>
        <v>0</v>
      </c>
      <c r="G16" s="16">
        <v>0</v>
      </c>
      <c r="H16" s="16">
        <v>0</v>
      </c>
      <c r="I16" s="4">
        <f t="shared" si="1"/>
        <v>0</v>
      </c>
    </row>
    <row r="17" spans="1:11" x14ac:dyDescent="0.25">
      <c r="A17" s="13"/>
      <c r="B17" s="6"/>
      <c r="C17" s="17" t="s">
        <v>24</v>
      </c>
      <c r="D17" s="16">
        <v>0</v>
      </c>
      <c r="E17" s="16">
        <v>0</v>
      </c>
      <c r="F17" s="4">
        <f t="shared" si="0"/>
        <v>0</v>
      </c>
      <c r="G17" s="16">
        <v>0</v>
      </c>
      <c r="H17" s="16">
        <v>0</v>
      </c>
      <c r="I17" s="4">
        <f t="shared" si="1"/>
        <v>0</v>
      </c>
    </row>
    <row r="18" spans="1:11" x14ac:dyDescent="0.25">
      <c r="A18" s="13"/>
      <c r="B18" s="18" t="s">
        <v>25</v>
      </c>
      <c r="C18" s="15" t="s">
        <v>26</v>
      </c>
      <c r="D18" s="19">
        <v>0</v>
      </c>
      <c r="E18" s="19">
        <v>0</v>
      </c>
      <c r="F18" s="8">
        <f t="shared" si="0"/>
        <v>0</v>
      </c>
      <c r="G18" s="19">
        <v>0</v>
      </c>
      <c r="H18" s="19">
        <v>0</v>
      </c>
      <c r="I18" s="8">
        <f t="shared" si="1"/>
        <v>0</v>
      </c>
    </row>
    <row r="19" spans="1:11" x14ac:dyDescent="0.25">
      <c r="A19" s="13"/>
      <c r="B19" s="14"/>
      <c r="C19" s="20" t="s">
        <v>27</v>
      </c>
      <c r="D19" s="9">
        <f>SUM(D9:D18)</f>
        <v>9756516</v>
      </c>
      <c r="E19" s="9">
        <f t="shared" ref="E19:H19" si="2">SUM(E9:E18)</f>
        <v>0</v>
      </c>
      <c r="F19" s="9">
        <f t="shared" si="2"/>
        <v>9756516</v>
      </c>
      <c r="G19" s="9">
        <f t="shared" si="2"/>
        <v>3252172</v>
      </c>
      <c r="H19" s="9">
        <f t="shared" si="2"/>
        <v>3252172</v>
      </c>
      <c r="I19" s="9">
        <f t="shared" si="1"/>
        <v>-6504344</v>
      </c>
    </row>
    <row r="20" spans="1:11" x14ac:dyDescent="0.25">
      <c r="A20" s="21" t="s">
        <v>28</v>
      </c>
      <c r="B20" s="27" t="s">
        <v>29</v>
      </c>
      <c r="C20" s="27"/>
      <c r="D20" s="22"/>
      <c r="E20" s="22"/>
      <c r="F20" s="22"/>
      <c r="G20" s="22"/>
      <c r="H20" s="22"/>
      <c r="I20" s="22"/>
    </row>
    <row r="21" spans="1:11" x14ac:dyDescent="0.25">
      <c r="A21" s="13"/>
      <c r="B21" s="14" t="s">
        <v>12</v>
      </c>
      <c r="C21" s="15" t="s">
        <v>13</v>
      </c>
      <c r="D21" s="16">
        <v>1575847</v>
      </c>
      <c r="E21" s="16">
        <v>0</v>
      </c>
      <c r="F21" s="4">
        <f t="shared" ref="F21:F30" si="3">D21+E21</f>
        <v>1575847</v>
      </c>
      <c r="G21" s="16">
        <v>393961.75</v>
      </c>
      <c r="H21" s="16">
        <f>G21</f>
        <v>393961.75</v>
      </c>
      <c r="I21" s="4">
        <f>G21-F21</f>
        <v>-1181885.25</v>
      </c>
      <c r="K21" s="24"/>
    </row>
    <row r="22" spans="1:11" x14ac:dyDescent="0.25">
      <c r="A22" s="13"/>
      <c r="B22" s="14" t="s">
        <v>14</v>
      </c>
      <c r="C22" s="15" t="s">
        <v>15</v>
      </c>
      <c r="D22" s="16">
        <v>0</v>
      </c>
      <c r="E22" s="16">
        <v>0</v>
      </c>
      <c r="F22" s="4">
        <f t="shared" si="3"/>
        <v>0</v>
      </c>
      <c r="G22" s="16">
        <v>0</v>
      </c>
      <c r="H22" s="16">
        <v>0</v>
      </c>
      <c r="I22" s="4">
        <f t="shared" si="1"/>
        <v>0</v>
      </c>
      <c r="K22" s="25"/>
    </row>
    <row r="23" spans="1:11" x14ac:dyDescent="0.25">
      <c r="A23" s="13"/>
      <c r="B23" s="14" t="s">
        <v>16</v>
      </c>
      <c r="C23" s="15" t="s">
        <v>17</v>
      </c>
      <c r="D23" s="4">
        <v>0</v>
      </c>
      <c r="E23" s="4">
        <v>0</v>
      </c>
      <c r="F23" s="4">
        <f t="shared" si="3"/>
        <v>0</v>
      </c>
      <c r="G23" s="4">
        <v>0</v>
      </c>
      <c r="H23" s="4">
        <v>0</v>
      </c>
      <c r="I23" s="4">
        <f t="shared" si="1"/>
        <v>0</v>
      </c>
    </row>
    <row r="24" spans="1:11" x14ac:dyDescent="0.25">
      <c r="A24" s="13"/>
      <c r="B24" s="5"/>
      <c r="C24" s="17" t="s">
        <v>18</v>
      </c>
      <c r="D24" s="16">
        <v>0</v>
      </c>
      <c r="E24" s="16">
        <v>0</v>
      </c>
      <c r="F24" s="4">
        <f t="shared" si="3"/>
        <v>0</v>
      </c>
      <c r="G24" s="16">
        <v>0</v>
      </c>
      <c r="H24" s="16">
        <v>0</v>
      </c>
      <c r="I24" s="4">
        <f t="shared" si="1"/>
        <v>0</v>
      </c>
    </row>
    <row r="25" spans="1:11" x14ac:dyDescent="0.25">
      <c r="A25" s="13"/>
      <c r="B25" s="6"/>
      <c r="C25" s="17" t="s">
        <v>19</v>
      </c>
      <c r="D25" s="16">
        <v>0</v>
      </c>
      <c r="E25" s="16">
        <v>0</v>
      </c>
      <c r="F25" s="4">
        <f t="shared" si="3"/>
        <v>0</v>
      </c>
      <c r="G25" s="16">
        <v>0</v>
      </c>
      <c r="H25" s="16">
        <v>0</v>
      </c>
      <c r="I25" s="4">
        <f t="shared" si="1"/>
        <v>0</v>
      </c>
    </row>
    <row r="26" spans="1:11" x14ac:dyDescent="0.25">
      <c r="A26" s="13"/>
      <c r="B26" s="18" t="s">
        <v>20</v>
      </c>
      <c r="C26" s="15" t="s">
        <v>21</v>
      </c>
      <c r="D26" s="16">
        <v>0</v>
      </c>
      <c r="E26" s="16">
        <v>0</v>
      </c>
      <c r="F26" s="4">
        <f t="shared" si="3"/>
        <v>0</v>
      </c>
      <c r="G26" s="16">
        <v>0</v>
      </c>
      <c r="H26" s="16">
        <v>0</v>
      </c>
      <c r="I26" s="4">
        <f t="shared" si="1"/>
        <v>0</v>
      </c>
    </row>
    <row r="27" spans="1:11" ht="30" x14ac:dyDescent="0.25">
      <c r="A27" s="13"/>
      <c r="B27" s="14" t="s">
        <v>22</v>
      </c>
      <c r="C27" s="3" t="s">
        <v>23</v>
      </c>
      <c r="D27" s="7">
        <v>0</v>
      </c>
      <c r="E27" s="7">
        <v>0</v>
      </c>
      <c r="F27" s="4">
        <f t="shared" si="3"/>
        <v>0</v>
      </c>
      <c r="G27" s="7">
        <v>0</v>
      </c>
      <c r="H27" s="7">
        <v>0</v>
      </c>
      <c r="I27" s="4">
        <f t="shared" si="1"/>
        <v>0</v>
      </c>
    </row>
    <row r="28" spans="1:11" x14ac:dyDescent="0.25">
      <c r="A28" s="13"/>
      <c r="B28" s="5"/>
      <c r="C28" s="17" t="s">
        <v>24</v>
      </c>
      <c r="D28" s="16">
        <v>0</v>
      </c>
      <c r="E28" s="16">
        <v>0</v>
      </c>
      <c r="F28" s="4">
        <f t="shared" si="3"/>
        <v>0</v>
      </c>
      <c r="G28" s="16">
        <v>0</v>
      </c>
      <c r="H28" s="16">
        <v>0</v>
      </c>
      <c r="I28" s="4">
        <f t="shared" si="1"/>
        <v>0</v>
      </c>
    </row>
    <row r="29" spans="1:11" x14ac:dyDescent="0.25">
      <c r="A29" s="13"/>
      <c r="B29" s="6"/>
      <c r="C29" s="17" t="s">
        <v>24</v>
      </c>
      <c r="D29" s="16">
        <v>0</v>
      </c>
      <c r="E29" s="16">
        <v>0</v>
      </c>
      <c r="F29" s="4">
        <f t="shared" si="3"/>
        <v>0</v>
      </c>
      <c r="G29" s="16">
        <v>0</v>
      </c>
      <c r="H29" s="16">
        <v>0</v>
      </c>
      <c r="I29" s="4">
        <f t="shared" si="1"/>
        <v>0</v>
      </c>
    </row>
    <row r="30" spans="1:11" x14ac:dyDescent="0.25">
      <c r="A30" s="13"/>
      <c r="B30" s="18" t="s">
        <v>25</v>
      </c>
      <c r="C30" s="15" t="s">
        <v>26</v>
      </c>
      <c r="D30" s="19">
        <v>0</v>
      </c>
      <c r="E30" s="19">
        <v>0</v>
      </c>
      <c r="F30" s="8">
        <f t="shared" si="3"/>
        <v>0</v>
      </c>
      <c r="G30" s="19">
        <v>0</v>
      </c>
      <c r="H30" s="19">
        <v>0</v>
      </c>
      <c r="I30" s="8">
        <f>G30-F30</f>
        <v>0</v>
      </c>
    </row>
    <row r="31" spans="1:11" x14ac:dyDescent="0.25">
      <c r="A31" s="13"/>
      <c r="B31" s="14"/>
      <c r="C31" s="20" t="s">
        <v>30</v>
      </c>
      <c r="D31" s="10">
        <f>SUM(D21:D30)</f>
        <v>1575847</v>
      </c>
      <c r="E31" s="10">
        <f t="shared" ref="E31:H31" si="4">SUM(E21:E30)</f>
        <v>0</v>
      </c>
      <c r="F31" s="10">
        <f t="shared" si="4"/>
        <v>1575847</v>
      </c>
      <c r="G31" s="10">
        <f t="shared" si="4"/>
        <v>393961.75</v>
      </c>
      <c r="H31" s="10">
        <f t="shared" si="4"/>
        <v>393961.75</v>
      </c>
      <c r="I31" s="10">
        <f>+G31-F31</f>
        <v>-1181885.25</v>
      </c>
    </row>
    <row r="32" spans="1:11" ht="15.75" thickBot="1" x14ac:dyDescent="0.3">
      <c r="A32" s="21" t="s">
        <v>31</v>
      </c>
      <c r="B32" s="28" t="s">
        <v>32</v>
      </c>
      <c r="C32" s="28"/>
      <c r="D32" s="23">
        <f>D31+D19</f>
        <v>11332363</v>
      </c>
      <c r="E32" s="23">
        <f t="shared" ref="E32:G32" si="5">E31+E19</f>
        <v>0</v>
      </c>
      <c r="F32" s="23">
        <f t="shared" si="5"/>
        <v>11332363</v>
      </c>
      <c r="G32" s="23">
        <f t="shared" si="5"/>
        <v>3646133.75</v>
      </c>
      <c r="H32" s="23">
        <f>H31+H19</f>
        <v>3646133.75</v>
      </c>
      <c r="I32" s="23">
        <f>G32-F32</f>
        <v>-7686229.25</v>
      </c>
    </row>
    <row r="33" ht="15.75" thickTop="1" x14ac:dyDescent="0.25"/>
  </sheetData>
  <mergeCells count="10">
    <mergeCell ref="B8:C8"/>
    <mergeCell ref="B20:C20"/>
    <mergeCell ref="B32:C32"/>
    <mergeCell ref="A1:I1"/>
    <mergeCell ref="A2:I2"/>
    <mergeCell ref="A3:I3"/>
    <mergeCell ref="A4:I5"/>
    <mergeCell ref="A6:C7"/>
    <mergeCell ref="D6:H6"/>
    <mergeCell ref="I6:I7"/>
  </mergeCells>
  <dataValidations count="1">
    <dataValidation type="decimal" allowBlank="1" showInputMessage="1" showErrorMessage="1" sqref="D9:E10 D28:E30 G9:H10 G16:H18 D12:E14 D16:E18 G12:H14 D21:E22 G21:H22 D24:E26 G24:H26 G28:H30" xr:uid="{F6810406-22DA-47AB-823B-9814F6CBAC8B}">
      <formula1>-20000000000</formula1>
      <formula2>20000000000</formula2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tesor</dc:creator>
  <cp:lastModifiedBy>tesor</cp:lastModifiedBy>
  <dcterms:created xsi:type="dcterms:W3CDTF">2022-04-20T01:46:04Z</dcterms:created>
  <dcterms:modified xsi:type="dcterms:W3CDTF">2022-05-04T19:44:17Z</dcterms:modified>
</cp:coreProperties>
</file>